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"/>
    </mc:Choice>
  </mc:AlternateContent>
  <bookViews>
    <workbookView xWindow="0" yWindow="0" windowWidth="23040" windowHeight="8808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76" i="1" s="1"/>
  <c r="L156" i="1"/>
  <c r="L146" i="1"/>
  <c r="L157" i="1" s="1"/>
  <c r="L137" i="1"/>
  <c r="L127" i="1"/>
  <c r="L118" i="1"/>
  <c r="L108" i="1"/>
  <c r="L99" i="1"/>
  <c r="L89" i="1"/>
  <c r="L100" i="1" s="1"/>
  <c r="L80" i="1"/>
  <c r="L70" i="1"/>
  <c r="L81" i="1" s="1"/>
  <c r="L61" i="1"/>
  <c r="L51" i="1"/>
  <c r="L42" i="1"/>
  <c r="L32" i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00" i="1" l="1"/>
  <c r="J119" i="1"/>
  <c r="I176" i="1"/>
  <c r="H138" i="1"/>
  <c r="G195" i="1"/>
  <c r="I195" i="1"/>
  <c r="J195" i="1"/>
  <c r="H195" i="1"/>
  <c r="L195" i="1"/>
  <c r="J176" i="1"/>
  <c r="G176" i="1"/>
  <c r="H176" i="1"/>
  <c r="J157" i="1"/>
  <c r="G157" i="1"/>
  <c r="H157" i="1"/>
  <c r="I157" i="1"/>
  <c r="L138" i="1"/>
  <c r="I138" i="1"/>
  <c r="J138" i="1"/>
  <c r="G138" i="1"/>
  <c r="I119" i="1"/>
  <c r="L119" i="1"/>
  <c r="G119" i="1"/>
  <c r="H119" i="1"/>
  <c r="I100" i="1"/>
  <c r="F100" i="1"/>
  <c r="J100" i="1"/>
  <c r="F43" i="1"/>
  <c r="J43" i="1"/>
  <c r="G43" i="1"/>
  <c r="H43" i="1"/>
  <c r="L43" i="1"/>
  <c r="L62" i="1"/>
  <c r="G62" i="1"/>
  <c r="F81" i="1"/>
  <c r="J81" i="1"/>
  <c r="I81" i="1"/>
  <c r="H62" i="1"/>
  <c r="J62" i="1"/>
  <c r="F62" i="1"/>
  <c r="I62" i="1"/>
  <c r="I43" i="1"/>
  <c r="G100" i="1"/>
  <c r="G81" i="1"/>
  <c r="H81" i="1"/>
  <c r="F119" i="1"/>
  <c r="F138" i="1"/>
  <c r="F157" i="1"/>
  <c r="F176" i="1"/>
  <c r="F195" i="1"/>
  <c r="I24" i="1"/>
  <c r="F24" i="1"/>
  <c r="J24" i="1"/>
  <c r="H24" i="1"/>
  <c r="G24" i="1"/>
  <c r="L196" i="1" l="1"/>
  <c r="G196" i="1"/>
  <c r="I196" i="1"/>
  <c r="H196" i="1"/>
  <c r="F196" i="1"/>
  <c r="J196" i="1"/>
</calcChain>
</file>

<file path=xl/sharedStrings.xml><?xml version="1.0" encoding="utf-8"?>
<sst xmlns="http://schemas.openxmlformats.org/spreadsheetml/2006/main" count="511" uniqueCount="159">
  <si>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</si>
  <si>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</si>
  <si>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</si>
  <si>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</si>
  <si>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</si>
  <si>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</si>
  <si>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</si>
  <si>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</si>
  <si>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</si>
  <si>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</si>
  <si>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</si>
  <si>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</si>
  <si>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</si>
  <si>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</si>
  <si>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</si>
  <si>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</si>
  <si>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</si>
  <si>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</si>
  <si>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</si>
  <si>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</si>
  <si>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</si>
  <si>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</si>
  <si>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</si>
  <si>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</si>
  <si>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</si>
  <si>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</si>
  <si>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</si>
  <si>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</si>
  <si>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</si>
  <si>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</si>
  <si>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</si>
  <si>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</si>
  <si>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</si>
  <si>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</si>
  <si>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</si>
  <si>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</si>
  <si>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</si>
  <si>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</si>
  <si>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</si>
  <si>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Фриттата с ветчиной и сыром</t>
  </si>
  <si>
    <t>Чай с сахаром</t>
  </si>
  <si>
    <t>Батон нарезной обогащенный витаминами</t>
  </si>
  <si>
    <t>Яблоко или груша</t>
  </si>
  <si>
    <t>Йогурт питьевой, м.д.ж. 2,5%</t>
  </si>
  <si>
    <t>ТТК-214,04</t>
  </si>
  <si>
    <t>150</t>
  </si>
  <si>
    <t>180</t>
  </si>
  <si>
    <t>25</t>
  </si>
  <si>
    <t>100</t>
  </si>
  <si>
    <t>ТТК-430</t>
  </si>
  <si>
    <t>ТТК-907</t>
  </si>
  <si>
    <t>ТК 338, 2015</t>
  </si>
  <si>
    <t>ТТК-435</t>
  </si>
  <si>
    <t>Салат из свежих помидоров и огурцов</t>
  </si>
  <si>
    <t>Бульон куриный с фрикадельками, вермишелью и яйцом</t>
  </si>
  <si>
    <t>Голубцы ленивые со сметанным соусом</t>
  </si>
  <si>
    <t>Батон нарезной обогащенный микронутриентами</t>
  </si>
  <si>
    <t>Хлеб ржано-пшеничный обогащенный минералами</t>
  </si>
  <si>
    <t>Компот из свежих фруктов</t>
  </si>
  <si>
    <t>ТТК-23,08</t>
  </si>
  <si>
    <t>ТТК-105,01</t>
  </si>
  <si>
    <t>ТТК-306,08</t>
  </si>
  <si>
    <t>60</t>
  </si>
  <si>
    <t>200/40</t>
  </si>
  <si>
    <t>250</t>
  </si>
  <si>
    <t>ТТК-602</t>
  </si>
  <si>
    <t>ТТК-904</t>
  </si>
  <si>
    <t>ТТК-394</t>
  </si>
  <si>
    <t>Каша овсяная "Геркулес" жидкая с маслом сливочным</t>
  </si>
  <si>
    <t>ТТК-189,03</t>
  </si>
  <si>
    <t>Чай с лимоном</t>
  </si>
  <si>
    <t>180/5</t>
  </si>
  <si>
    <t>Бутерброд с сыром</t>
  </si>
  <si>
    <t>25/10</t>
  </si>
  <si>
    <t>Джем в ассортименте или варенье ягодное</t>
  </si>
  <si>
    <t>Молоко в индивидуальной упаковке, м.д.ж. 3,2%</t>
  </si>
  <si>
    <t>10</t>
  </si>
  <si>
    <t>200</t>
  </si>
  <si>
    <t>ТТК-600,01 ТТК-600</t>
  </si>
  <si>
    <t>Салат из соленых огурцов с маслом растительным</t>
  </si>
  <si>
    <t>Суп картофельный с бобовыми и гренками</t>
  </si>
  <si>
    <t>Гуляш из индейки</t>
  </si>
  <si>
    <t>Каша гречневая рассыпчатая</t>
  </si>
  <si>
    <t>200/15</t>
  </si>
  <si>
    <t>ТТК-20</t>
  </si>
  <si>
    <t>ТК 99, 2008</t>
  </si>
  <si>
    <t>ТТК-277,2</t>
  </si>
  <si>
    <t>ТК 323, 2008</t>
  </si>
  <si>
    <t>Сок фруктовый мультифрукт</t>
  </si>
  <si>
    <t>ТТК-442</t>
  </si>
  <si>
    <t>Макаронные изделия отварные с сыром</t>
  </si>
  <si>
    <t>150/10</t>
  </si>
  <si>
    <t>ТК 209, 2008</t>
  </si>
  <si>
    <t>Бутерброд с ветчиной</t>
  </si>
  <si>
    <t>Мандарин</t>
  </si>
  <si>
    <t>ТТК-688</t>
  </si>
  <si>
    <t>Салат из пекинской капусты со свежим огурцом и кукурузой</t>
  </si>
  <si>
    <t>Борщ с капустой и картофелем с отварной говядиной и сметаной</t>
  </si>
  <si>
    <t>Жаркое по-домашнему</t>
  </si>
  <si>
    <t>200/15/10</t>
  </si>
  <si>
    <t>ТТК-981,01</t>
  </si>
  <si>
    <t>ТК 76, 2008</t>
  </si>
  <si>
    <t>ТТК-258,06</t>
  </si>
  <si>
    <t>Компот из смеси сухофруктов с витамином "С"</t>
  </si>
  <si>
    <t>ТТК-402</t>
  </si>
  <si>
    <t>Пудинг из творога (запеченный) с вареньем или Вареники с творогом и вареньем</t>
  </si>
  <si>
    <t>150/20</t>
  </si>
  <si>
    <t>ТТК-222, ТТК-283,06</t>
  </si>
  <si>
    <t>200/5</t>
  </si>
  <si>
    <t>Салат из свежих огурцов</t>
  </si>
  <si>
    <t>ТТК-19</t>
  </si>
  <si>
    <t>Суп-бульон "Детский" с вермишелью, яйцом и гренками</t>
  </si>
  <si>
    <t>ТТК-60,04</t>
  </si>
  <si>
    <t>Котлеты особые</t>
  </si>
  <si>
    <t>ТК-273, 2008</t>
  </si>
  <si>
    <t>Картофель запеченный из отварного</t>
  </si>
  <si>
    <t>ТТК-123</t>
  </si>
  <si>
    <t>Сок фруктовый яблочный</t>
  </si>
  <si>
    <t>ТТК-443</t>
  </si>
  <si>
    <t>Каша гречневая молочная с маслом сливочным</t>
  </si>
  <si>
    <t>150/5</t>
  </si>
  <si>
    <t>ТК 184, 2008</t>
  </si>
  <si>
    <t>Какао с молоком или Чай</t>
  </si>
  <si>
    <t>ТТК-433,08, ТТК-430</t>
  </si>
  <si>
    <t>Зефир</t>
  </si>
  <si>
    <t>40</t>
  </si>
  <si>
    <t>ТТК-639</t>
  </si>
  <si>
    <t>Салат из пекинской капусты со свежим огурцом и маслом растительным</t>
  </si>
  <si>
    <t>ТТК-981,03</t>
  </si>
  <si>
    <t>Суп рыбный</t>
  </si>
  <si>
    <t>ТТК-106</t>
  </si>
  <si>
    <t>Пельмени "Классические" (собственного производства) со сметаной или Рыба запеченая с отварным рисом</t>
  </si>
  <si>
    <t>240</t>
  </si>
  <si>
    <t>ТТК-283,22</t>
  </si>
  <si>
    <t>Плов из индейки</t>
  </si>
  <si>
    <t>ТТК-311,01</t>
  </si>
  <si>
    <t>Щи из свежей капусты с картофелем, говядиной отварной и сметаной</t>
  </si>
  <si>
    <t>ТК 84, 2008</t>
  </si>
  <si>
    <t>Макароны отварные с соусом "Болоньезе"</t>
  </si>
  <si>
    <t>ТТК-209,1</t>
  </si>
  <si>
    <t>Котлеты куриные</t>
  </si>
  <si>
    <t>ТТК-316</t>
  </si>
  <si>
    <t>Пюре картофельное</t>
  </si>
  <si>
    <t>ТК 335, 2008</t>
  </si>
  <si>
    <t>Салат из квашеной капусты</t>
  </si>
  <si>
    <t>ТК 40, 2008</t>
  </si>
  <si>
    <t>Фрикадельки мясные с соусом томатным</t>
  </si>
  <si>
    <t>ТТК-283,07</t>
  </si>
  <si>
    <t>Каша пшенная жидкая молочная с маслом</t>
  </si>
  <si>
    <t>ТК 189, 2008</t>
  </si>
  <si>
    <t>Салат "Селянский"</t>
  </si>
  <si>
    <t>ТТК-42</t>
  </si>
  <si>
    <t>Котлеты домашние</t>
  </si>
  <si>
    <t>ТТК-271</t>
  </si>
  <si>
    <t>Рис отварной</t>
  </si>
  <si>
    <t>ТК 325, 2008</t>
  </si>
  <si>
    <t>ГБОУ СОШ 535</t>
  </si>
  <si>
    <t>Ответственный по питанию</t>
  </si>
  <si>
    <t>Демченко С.В.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</si>
</sst>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23" xfId="0" applyNumberFormat="1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156</v>
      </c>
      <c r="D1" s="57"/>
      <c r="E1" s="57"/>
      <c r="F1" s="12" t="s">
        <v>16</v>
      </c>
      <c r="G1" s="2" t="s">
        <v>17</v>
      </c>
      <c r="H1" s="58" t="s">
        <v>157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158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10</v>
      </c>
      <c r="J3" s="49">
        <v>2023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 t="s">
        <v>45</v>
      </c>
      <c r="G6" s="40">
        <v>283.61</v>
      </c>
      <c r="H6" s="40">
        <v>11.47</v>
      </c>
      <c r="I6" s="40">
        <v>21.45</v>
      </c>
      <c r="J6" s="40">
        <v>10.99</v>
      </c>
      <c r="K6" s="41" t="s">
        <v>44</v>
      </c>
      <c r="L6" s="40">
        <v>96.9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 t="s">
        <v>46</v>
      </c>
      <c r="G8" s="43">
        <v>58.69</v>
      </c>
      <c r="H8" s="43">
        <v>0.27</v>
      </c>
      <c r="I8" s="43">
        <v>0.08</v>
      </c>
      <c r="J8" s="43">
        <v>14.22</v>
      </c>
      <c r="K8" s="44" t="s">
        <v>49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 t="s">
        <v>47</v>
      </c>
      <c r="G9" s="43">
        <v>51.88</v>
      </c>
      <c r="H9" s="43">
        <v>1.37</v>
      </c>
      <c r="I9" s="43">
        <v>0.74</v>
      </c>
      <c r="J9" s="43">
        <v>9.8800000000000008</v>
      </c>
      <c r="K9" s="44" t="s">
        <v>50</v>
      </c>
      <c r="L9" s="43"/>
    </row>
    <row r="10" spans="1:12" ht="26.4" x14ac:dyDescent="0.3">
      <c r="A10" s="23"/>
      <c r="B10" s="15"/>
      <c r="C10" s="11"/>
      <c r="D10" s="7" t="s">
        <v>24</v>
      </c>
      <c r="E10" s="42" t="s">
        <v>42</v>
      </c>
      <c r="F10" s="43" t="s">
        <v>48</v>
      </c>
      <c r="G10" s="43">
        <v>47</v>
      </c>
      <c r="H10" s="43">
        <v>0.4</v>
      </c>
      <c r="I10" s="43">
        <v>0.4</v>
      </c>
      <c r="J10" s="43">
        <v>9.8000000000000007</v>
      </c>
      <c r="K10" s="44" t="s">
        <v>51</v>
      </c>
      <c r="L10" s="43"/>
    </row>
    <row r="11" spans="1:12" ht="14.4" x14ac:dyDescent="0.3">
      <c r="A11" s="23"/>
      <c r="B11" s="15"/>
      <c r="C11" s="11"/>
      <c r="D11" s="6"/>
      <c r="E11" s="42" t="s">
        <v>43</v>
      </c>
      <c r="F11" s="43" t="s">
        <v>46</v>
      </c>
      <c r="G11" s="43">
        <v>154.80000000000001</v>
      </c>
      <c r="H11" s="43">
        <v>5.04</v>
      </c>
      <c r="I11" s="43">
        <v>4.5599999999999996</v>
      </c>
      <c r="J11" s="43">
        <v>23.4</v>
      </c>
      <c r="K11" s="44" t="s">
        <v>52</v>
      </c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595.98</v>
      </c>
      <c r="H13" s="19">
        <f t="shared" si="0"/>
        <v>18.55</v>
      </c>
      <c r="I13" s="19">
        <f t="shared" si="0"/>
        <v>27.229999999999993</v>
      </c>
      <c r="J13" s="19">
        <f t="shared" si="0"/>
        <v>68.289999999999992</v>
      </c>
      <c r="K13" s="25"/>
      <c r="L13" s="19">
        <f t="shared" ref="L13" si="1">SUM(L6:L12)</f>
        <v>96.9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53</v>
      </c>
      <c r="F14" s="43" t="s">
        <v>62</v>
      </c>
      <c r="G14" s="43">
        <v>36.6</v>
      </c>
      <c r="H14" s="43">
        <v>0.6</v>
      </c>
      <c r="I14" s="43">
        <v>3.12</v>
      </c>
      <c r="J14" s="43">
        <v>1.5</v>
      </c>
      <c r="K14" s="44" t="s">
        <v>59</v>
      </c>
      <c r="L14" s="43">
        <v>145.30000000000001</v>
      </c>
    </row>
    <row r="15" spans="1:12" ht="26.4" x14ac:dyDescent="0.3">
      <c r="A15" s="23"/>
      <c r="B15" s="15"/>
      <c r="C15" s="11"/>
      <c r="D15" s="7" t="s">
        <v>27</v>
      </c>
      <c r="E15" s="42" t="s">
        <v>54</v>
      </c>
      <c r="F15" s="43" t="s">
        <v>63</v>
      </c>
      <c r="G15" s="43">
        <v>152.32</v>
      </c>
      <c r="H15" s="43">
        <v>8.44</v>
      </c>
      <c r="I15" s="43">
        <v>5.16</v>
      </c>
      <c r="J15" s="43">
        <v>17.68</v>
      </c>
      <c r="K15" s="44" t="s">
        <v>60</v>
      </c>
      <c r="L15" s="43"/>
    </row>
    <row r="16" spans="1:12" ht="26.4" x14ac:dyDescent="0.3">
      <c r="A16" s="23"/>
      <c r="B16" s="15"/>
      <c r="C16" s="11"/>
      <c r="D16" s="7" t="s">
        <v>28</v>
      </c>
      <c r="E16" s="42" t="s">
        <v>55</v>
      </c>
      <c r="F16" s="43" t="s">
        <v>64</v>
      </c>
      <c r="G16" s="43">
        <v>177.98</v>
      </c>
      <c r="H16" s="43">
        <v>8.75</v>
      </c>
      <c r="I16" s="43">
        <v>10.42</v>
      </c>
      <c r="J16" s="43">
        <v>12.22</v>
      </c>
      <c r="K16" s="44" t="s">
        <v>61</v>
      </c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58</v>
      </c>
      <c r="F18" s="43" t="s">
        <v>46</v>
      </c>
      <c r="G18" s="43">
        <v>115</v>
      </c>
      <c r="H18" s="43">
        <v>0.2</v>
      </c>
      <c r="I18" s="43">
        <v>0.2</v>
      </c>
      <c r="J18" s="43">
        <v>27.9</v>
      </c>
      <c r="K18" s="44" t="s">
        <v>67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56</v>
      </c>
      <c r="F19" s="43">
        <v>50</v>
      </c>
      <c r="G19" s="43">
        <v>97.93</v>
      </c>
      <c r="H19" s="43">
        <v>1.62</v>
      </c>
      <c r="I19" s="43">
        <v>1.45</v>
      </c>
      <c r="J19" s="43">
        <v>19.5</v>
      </c>
      <c r="K19" s="44" t="s">
        <v>65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57</v>
      </c>
      <c r="F20" s="43">
        <v>40</v>
      </c>
      <c r="G20" s="43">
        <v>86.2</v>
      </c>
      <c r="H20" s="43">
        <v>2.73</v>
      </c>
      <c r="I20" s="43">
        <v>0.33</v>
      </c>
      <c r="J20" s="43">
        <v>18.07</v>
      </c>
      <c r="K20" s="44" t="s">
        <v>66</v>
      </c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90</v>
      </c>
      <c r="G23" s="19">
        <f t="shared" ref="G23:J23" si="2">SUM(G14:G22)</f>
        <v>666.03</v>
      </c>
      <c r="H23" s="19">
        <f t="shared" si="2"/>
        <v>22.34</v>
      </c>
      <c r="I23" s="19">
        <f t="shared" si="2"/>
        <v>20.68</v>
      </c>
      <c r="J23" s="19">
        <f t="shared" si="2"/>
        <v>96.87</v>
      </c>
      <c r="K23" s="25"/>
      <c r="L23" s="19">
        <f t="shared" ref="L23" si="3">SUM(L14:L22)</f>
        <v>145.30000000000001</v>
      </c>
    </row>
    <row r="24" spans="1:12" ht="15" thickBot="1" x14ac:dyDescent="0.3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90</v>
      </c>
      <c r="G24" s="32">
        <f t="shared" ref="G24:J24" si="4">G13+G23</f>
        <v>1262.01</v>
      </c>
      <c r="H24" s="32">
        <f t="shared" si="4"/>
        <v>40.89</v>
      </c>
      <c r="I24" s="32">
        <f t="shared" si="4"/>
        <v>47.91</v>
      </c>
      <c r="J24" s="32">
        <f t="shared" si="4"/>
        <v>165.16</v>
      </c>
      <c r="K24" s="32"/>
      <c r="L24" s="32">
        <f t="shared" ref="L24" si="5">L13+L23</f>
        <v>242.20000000000002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68</v>
      </c>
      <c r="F25" s="40" t="s">
        <v>45</v>
      </c>
      <c r="G25" s="40">
        <v>123.5</v>
      </c>
      <c r="H25" s="40">
        <v>5.0999999999999996</v>
      </c>
      <c r="I25" s="40">
        <v>7.5</v>
      </c>
      <c r="J25" s="40">
        <v>8.9</v>
      </c>
      <c r="K25" s="41" t="s">
        <v>69</v>
      </c>
      <c r="L25" s="40">
        <v>96.9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70</v>
      </c>
      <c r="F27" s="43" t="s">
        <v>71</v>
      </c>
      <c r="G27" s="43">
        <v>59.49</v>
      </c>
      <c r="H27" s="43">
        <v>0.27</v>
      </c>
      <c r="I27" s="43">
        <v>0.08</v>
      </c>
      <c r="J27" s="43">
        <v>14.42</v>
      </c>
      <c r="K27" s="44" t="s">
        <v>49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72</v>
      </c>
      <c r="F28" s="43" t="s">
        <v>73</v>
      </c>
      <c r="G28" s="43">
        <v>88.21</v>
      </c>
      <c r="H28" s="43">
        <v>3.67</v>
      </c>
      <c r="I28" s="43">
        <v>3.7</v>
      </c>
      <c r="J28" s="43">
        <v>9.8800000000000008</v>
      </c>
      <c r="K28" s="44" t="s">
        <v>50</v>
      </c>
      <c r="L28" s="43"/>
    </row>
    <row r="29" spans="1:12" ht="26.4" x14ac:dyDescent="0.3">
      <c r="A29" s="14"/>
      <c r="B29" s="15"/>
      <c r="C29" s="11"/>
      <c r="D29" s="7" t="s">
        <v>24</v>
      </c>
      <c r="E29" s="42" t="s">
        <v>42</v>
      </c>
      <c r="F29" s="43" t="s">
        <v>48</v>
      </c>
      <c r="G29" s="43">
        <v>47</v>
      </c>
      <c r="H29" s="43">
        <v>0.4</v>
      </c>
      <c r="I29" s="43">
        <v>0.3</v>
      </c>
      <c r="J29" s="43">
        <v>10.3</v>
      </c>
      <c r="K29" s="44" t="s">
        <v>51</v>
      </c>
      <c r="L29" s="43"/>
    </row>
    <row r="30" spans="1:12" ht="39.6" x14ac:dyDescent="0.3">
      <c r="A30" s="14"/>
      <c r="B30" s="15"/>
      <c r="C30" s="11"/>
      <c r="D30" s="6"/>
      <c r="E30" s="42" t="s">
        <v>74</v>
      </c>
      <c r="F30" s="43" t="s">
        <v>76</v>
      </c>
      <c r="G30" s="43">
        <v>25</v>
      </c>
      <c r="H30" s="43">
        <v>0</v>
      </c>
      <c r="I30" s="43">
        <v>0</v>
      </c>
      <c r="J30" s="43">
        <v>6.2</v>
      </c>
      <c r="K30" s="44" t="s">
        <v>78</v>
      </c>
      <c r="L30" s="43"/>
    </row>
    <row r="31" spans="1:12" ht="14.4" x14ac:dyDescent="0.3">
      <c r="A31" s="14"/>
      <c r="B31" s="15"/>
      <c r="C31" s="11"/>
      <c r="D31" s="6"/>
      <c r="E31" s="42" t="s">
        <v>75</v>
      </c>
      <c r="F31" s="43" t="s">
        <v>77</v>
      </c>
      <c r="G31" s="43">
        <v>104</v>
      </c>
      <c r="H31" s="43">
        <v>5.6</v>
      </c>
      <c r="I31" s="43">
        <v>4.9000000000000004</v>
      </c>
      <c r="J31" s="43">
        <v>9.3000000000000007</v>
      </c>
      <c r="K31" s="44" t="s">
        <v>52</v>
      </c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447.2</v>
      </c>
      <c r="H32" s="19">
        <f t="shared" ref="H32" si="7">SUM(H25:H31)</f>
        <v>15.04</v>
      </c>
      <c r="I32" s="19">
        <f t="shared" ref="I32" si="8">SUM(I25:I31)</f>
        <v>16.480000000000004</v>
      </c>
      <c r="J32" s="19">
        <f t="shared" ref="J32:L32" si="9">SUM(J25:J31)</f>
        <v>59</v>
      </c>
      <c r="K32" s="25"/>
      <c r="L32" s="19">
        <f t="shared" si="9"/>
        <v>96.9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79</v>
      </c>
      <c r="F33" s="43" t="s">
        <v>62</v>
      </c>
      <c r="G33" s="43">
        <v>36.479999999999997</v>
      </c>
      <c r="H33" s="43">
        <v>0.6</v>
      </c>
      <c r="I33" s="43">
        <v>3.12</v>
      </c>
      <c r="J33" s="43">
        <v>1.5</v>
      </c>
      <c r="K33" s="44" t="s">
        <v>84</v>
      </c>
      <c r="L33" s="43">
        <v>145.30000000000001</v>
      </c>
    </row>
    <row r="34" spans="1:12" ht="26.4" x14ac:dyDescent="0.3">
      <c r="A34" s="14"/>
      <c r="B34" s="15"/>
      <c r="C34" s="11"/>
      <c r="D34" s="7" t="s">
        <v>27</v>
      </c>
      <c r="E34" s="42" t="s">
        <v>80</v>
      </c>
      <c r="F34" s="43" t="s">
        <v>83</v>
      </c>
      <c r="G34" s="43">
        <v>168.3</v>
      </c>
      <c r="H34" s="43">
        <v>6.77</v>
      </c>
      <c r="I34" s="43">
        <v>3.75</v>
      </c>
      <c r="J34" s="43">
        <v>26.73</v>
      </c>
      <c r="K34" s="44" t="s">
        <v>85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81</v>
      </c>
      <c r="F35" s="43" t="s">
        <v>48</v>
      </c>
      <c r="G35" s="43">
        <v>204.12</v>
      </c>
      <c r="H35" s="43">
        <v>10.23</v>
      </c>
      <c r="I35" s="43">
        <v>11.2</v>
      </c>
      <c r="J35" s="43">
        <v>15.6</v>
      </c>
      <c r="K35" s="44" t="s">
        <v>86</v>
      </c>
      <c r="L35" s="43"/>
    </row>
    <row r="36" spans="1:12" ht="26.4" x14ac:dyDescent="0.3">
      <c r="A36" s="14"/>
      <c r="B36" s="15"/>
      <c r="C36" s="11"/>
      <c r="D36" s="7" t="s">
        <v>29</v>
      </c>
      <c r="E36" s="42" t="s">
        <v>82</v>
      </c>
      <c r="F36" s="43" t="s">
        <v>45</v>
      </c>
      <c r="G36" s="43">
        <v>206</v>
      </c>
      <c r="H36" s="43">
        <v>3.6</v>
      </c>
      <c r="I36" s="43">
        <v>4.5999999999999996</v>
      </c>
      <c r="J36" s="43">
        <v>37.700000000000003</v>
      </c>
      <c r="K36" s="44" t="s">
        <v>87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88</v>
      </c>
      <c r="F37" s="43" t="s">
        <v>77</v>
      </c>
      <c r="G37" s="43">
        <v>88.06</v>
      </c>
      <c r="H37" s="43">
        <v>1.01</v>
      </c>
      <c r="I37" s="43">
        <v>0.18</v>
      </c>
      <c r="J37" s="43">
        <v>20.6</v>
      </c>
      <c r="K37" s="44" t="s">
        <v>89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56</v>
      </c>
      <c r="F38" s="43">
        <v>50</v>
      </c>
      <c r="G38" s="43">
        <v>97.93</v>
      </c>
      <c r="H38" s="43">
        <v>1.62</v>
      </c>
      <c r="I38" s="43">
        <v>1.45</v>
      </c>
      <c r="J38" s="43">
        <v>19.5</v>
      </c>
      <c r="K38" s="44" t="s">
        <v>65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57</v>
      </c>
      <c r="F39" s="43">
        <v>40</v>
      </c>
      <c r="G39" s="43">
        <v>86.2</v>
      </c>
      <c r="H39" s="43">
        <v>2.73</v>
      </c>
      <c r="I39" s="43">
        <v>0.33</v>
      </c>
      <c r="J39" s="43">
        <v>18.07</v>
      </c>
      <c r="K39" s="44" t="s">
        <v>66</v>
      </c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90</v>
      </c>
      <c r="G42" s="19">
        <f t="shared" ref="G42" si="10">SUM(G33:G41)</f>
        <v>887.09000000000015</v>
      </c>
      <c r="H42" s="19">
        <f t="shared" ref="H42" si="11">SUM(H33:H41)</f>
        <v>26.560000000000006</v>
      </c>
      <c r="I42" s="19">
        <f t="shared" ref="I42" si="12">SUM(I33:I41)</f>
        <v>24.63</v>
      </c>
      <c r="J42" s="19">
        <f t="shared" ref="J42:L42" si="13">SUM(J33:J41)</f>
        <v>139.69999999999999</v>
      </c>
      <c r="K42" s="25"/>
      <c r="L42" s="19">
        <f t="shared" si="13"/>
        <v>145.30000000000001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90</v>
      </c>
      <c r="G43" s="32">
        <f t="shared" ref="G43" si="14">G32+G42</f>
        <v>1334.2900000000002</v>
      </c>
      <c r="H43" s="32">
        <f t="shared" ref="H43" si="15">H32+H42</f>
        <v>41.600000000000009</v>
      </c>
      <c r="I43" s="32">
        <f t="shared" ref="I43" si="16">I32+I42</f>
        <v>41.11</v>
      </c>
      <c r="J43" s="32">
        <f t="shared" ref="J43:L43" si="17">J32+J42</f>
        <v>198.7</v>
      </c>
      <c r="K43" s="32"/>
      <c r="L43" s="32">
        <f t="shared" si="17"/>
        <v>242.20000000000002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90</v>
      </c>
      <c r="F44" s="40" t="s">
        <v>91</v>
      </c>
      <c r="G44" s="40">
        <v>224.08</v>
      </c>
      <c r="H44" s="40">
        <v>7.72</v>
      </c>
      <c r="I44" s="40">
        <v>7.61</v>
      </c>
      <c r="J44" s="40">
        <v>30.87</v>
      </c>
      <c r="K44" s="41" t="s">
        <v>92</v>
      </c>
      <c r="L44" s="40">
        <v>96.9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40</v>
      </c>
      <c r="F46" s="43" t="s">
        <v>46</v>
      </c>
      <c r="G46" s="43">
        <v>58.69</v>
      </c>
      <c r="H46" s="43">
        <v>0.27</v>
      </c>
      <c r="I46" s="43">
        <v>0.08</v>
      </c>
      <c r="J46" s="43">
        <v>14.22</v>
      </c>
      <c r="K46" s="44" t="s">
        <v>49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93</v>
      </c>
      <c r="F47" s="43" t="s">
        <v>73</v>
      </c>
      <c r="G47" s="43">
        <v>89.08</v>
      </c>
      <c r="H47" s="43">
        <v>3.09</v>
      </c>
      <c r="I47" s="43">
        <v>4.1399999999999997</v>
      </c>
      <c r="J47" s="43">
        <v>9.92</v>
      </c>
      <c r="K47" s="44" t="s">
        <v>50</v>
      </c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94</v>
      </c>
      <c r="F48" s="43">
        <v>100</v>
      </c>
      <c r="G48" s="43">
        <v>38</v>
      </c>
      <c r="H48" s="43">
        <v>0.8</v>
      </c>
      <c r="I48" s="43">
        <v>0.2</v>
      </c>
      <c r="J48" s="43">
        <v>7.5</v>
      </c>
      <c r="K48" s="44" t="s">
        <v>95</v>
      </c>
      <c r="L48" s="43"/>
    </row>
    <row r="49" spans="1:12" ht="14.4" x14ac:dyDescent="0.3">
      <c r="A49" s="23"/>
      <c r="B49" s="15"/>
      <c r="C49" s="11"/>
      <c r="D49" s="6"/>
      <c r="E49" s="42" t="s">
        <v>43</v>
      </c>
      <c r="F49" s="43">
        <v>180</v>
      </c>
      <c r="G49" s="43">
        <v>154.80000000000001</v>
      </c>
      <c r="H49" s="43">
        <v>5.04</v>
      </c>
      <c r="I49" s="43">
        <v>4.5599999999999996</v>
      </c>
      <c r="J49" s="43">
        <v>23.4</v>
      </c>
      <c r="K49" s="44" t="s">
        <v>52</v>
      </c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280</v>
      </c>
      <c r="G51" s="19">
        <f t="shared" ref="G51" si="18">SUM(G44:G50)</f>
        <v>564.65</v>
      </c>
      <c r="H51" s="19">
        <f t="shared" ref="H51" si="19">SUM(H44:H50)</f>
        <v>16.920000000000002</v>
      </c>
      <c r="I51" s="19">
        <f t="shared" ref="I51" si="20">SUM(I44:I50)</f>
        <v>16.59</v>
      </c>
      <c r="J51" s="19">
        <f t="shared" ref="J51:L51" si="21">SUM(J44:J50)</f>
        <v>85.91</v>
      </c>
      <c r="K51" s="25"/>
      <c r="L51" s="19">
        <f t="shared" si="21"/>
        <v>96.9</v>
      </c>
    </row>
    <row r="52" spans="1:12" ht="26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96</v>
      </c>
      <c r="F52" s="43">
        <v>60</v>
      </c>
      <c r="G52" s="43">
        <v>41.04</v>
      </c>
      <c r="H52" s="43">
        <v>0.12</v>
      </c>
      <c r="I52" s="43">
        <v>1.44</v>
      </c>
      <c r="J52" s="43">
        <v>6.9</v>
      </c>
      <c r="K52" s="44" t="s">
        <v>100</v>
      </c>
      <c r="L52" s="43">
        <v>145.30000000000001</v>
      </c>
    </row>
    <row r="53" spans="1:12" ht="26.4" x14ac:dyDescent="0.3">
      <c r="A53" s="23"/>
      <c r="B53" s="15"/>
      <c r="C53" s="11"/>
      <c r="D53" s="7" t="s">
        <v>27</v>
      </c>
      <c r="E53" s="42" t="s">
        <v>97</v>
      </c>
      <c r="F53" s="43" t="s">
        <v>99</v>
      </c>
      <c r="G53" s="43">
        <v>121.4</v>
      </c>
      <c r="H53" s="43">
        <v>4.26</v>
      </c>
      <c r="I53" s="43">
        <v>7.3</v>
      </c>
      <c r="J53" s="43">
        <v>9.7200000000000006</v>
      </c>
      <c r="K53" s="44" t="s">
        <v>101</v>
      </c>
      <c r="L53" s="43"/>
    </row>
    <row r="54" spans="1:12" ht="26.4" x14ac:dyDescent="0.3">
      <c r="A54" s="23"/>
      <c r="B54" s="15"/>
      <c r="C54" s="11"/>
      <c r="D54" s="7" t="s">
        <v>28</v>
      </c>
      <c r="E54" s="42" t="s">
        <v>98</v>
      </c>
      <c r="F54" s="43">
        <v>250</v>
      </c>
      <c r="G54" s="43">
        <v>443.33</v>
      </c>
      <c r="H54" s="43">
        <v>28.17</v>
      </c>
      <c r="I54" s="43">
        <v>26.83</v>
      </c>
      <c r="J54" s="43">
        <v>22.33</v>
      </c>
      <c r="K54" s="44" t="s">
        <v>102</v>
      </c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103</v>
      </c>
      <c r="F56" s="43">
        <v>180</v>
      </c>
      <c r="G56" s="43">
        <v>65.7</v>
      </c>
      <c r="H56" s="43">
        <v>0.04</v>
      </c>
      <c r="I56" s="43">
        <v>0.09</v>
      </c>
      <c r="J56" s="43">
        <v>16.38</v>
      </c>
      <c r="K56" s="44" t="s">
        <v>104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56</v>
      </c>
      <c r="F57" s="43">
        <v>50</v>
      </c>
      <c r="G57" s="43">
        <v>97.93</v>
      </c>
      <c r="H57" s="43">
        <v>1.62</v>
      </c>
      <c r="I57" s="43">
        <v>1.45</v>
      </c>
      <c r="J57" s="43">
        <v>19.5</v>
      </c>
      <c r="K57" s="44" t="s">
        <v>65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57</v>
      </c>
      <c r="F58" s="43">
        <v>40</v>
      </c>
      <c r="G58" s="43">
        <v>86.2</v>
      </c>
      <c r="H58" s="43">
        <v>2.73</v>
      </c>
      <c r="I58" s="43">
        <v>0.33</v>
      </c>
      <c r="J58" s="43">
        <v>18.07</v>
      </c>
      <c r="K58" s="44" t="s">
        <v>66</v>
      </c>
      <c r="L58" s="43"/>
    </row>
    <row r="59" spans="1:12" ht="14.4" x14ac:dyDescent="0.3">
      <c r="A59" s="23"/>
      <c r="B59" s="15"/>
      <c r="C59" s="11"/>
      <c r="D59" s="6"/>
      <c r="E59" s="42" t="s">
        <v>103</v>
      </c>
      <c r="F59" s="43">
        <v>180</v>
      </c>
      <c r="G59" s="43">
        <v>65.7</v>
      </c>
      <c r="H59" s="43">
        <v>0.04</v>
      </c>
      <c r="I59" s="43">
        <v>0.09</v>
      </c>
      <c r="J59" s="43">
        <v>16.38</v>
      </c>
      <c r="K59" s="44" t="s">
        <v>104</v>
      </c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921.30000000000018</v>
      </c>
      <c r="H61" s="19">
        <f t="shared" ref="H61" si="23">SUM(H52:H60)</f>
        <v>36.979999999999997</v>
      </c>
      <c r="I61" s="19">
        <f t="shared" ref="I61" si="24">SUM(I52:I60)</f>
        <v>37.530000000000008</v>
      </c>
      <c r="J61" s="19">
        <f t="shared" ref="J61:L61" si="25">SUM(J52:J60)</f>
        <v>109.28</v>
      </c>
      <c r="K61" s="25"/>
      <c r="L61" s="19">
        <f t="shared" si="25"/>
        <v>145.30000000000001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1040</v>
      </c>
      <c r="G62" s="32">
        <f t="shared" ref="G62" si="26">G51+G61</f>
        <v>1485.9500000000003</v>
      </c>
      <c r="H62" s="32">
        <f t="shared" ref="H62" si="27">H51+H61</f>
        <v>53.9</v>
      </c>
      <c r="I62" s="32">
        <f t="shared" ref="I62" si="28">I51+I61</f>
        <v>54.120000000000005</v>
      </c>
      <c r="J62" s="32">
        <f t="shared" ref="J62:L62" si="29">J51+J61</f>
        <v>195.19</v>
      </c>
      <c r="K62" s="32"/>
      <c r="L62" s="32">
        <f t="shared" si="29"/>
        <v>242.20000000000002</v>
      </c>
    </row>
    <row r="63" spans="1:12" ht="39.6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105</v>
      </c>
      <c r="F63" s="40" t="s">
        <v>106</v>
      </c>
      <c r="G63" s="40">
        <v>410.32</v>
      </c>
      <c r="H63" s="40">
        <v>22.58</v>
      </c>
      <c r="I63" s="40">
        <v>15.27</v>
      </c>
      <c r="J63" s="40">
        <v>45.66</v>
      </c>
      <c r="K63" s="41" t="s">
        <v>107</v>
      </c>
      <c r="L63" s="40">
        <v>96.9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70</v>
      </c>
      <c r="F65" s="43" t="s">
        <v>108</v>
      </c>
      <c r="G65" s="43">
        <v>66.010000000000005</v>
      </c>
      <c r="H65" s="43">
        <v>0.3</v>
      </c>
      <c r="I65" s="43">
        <v>0.09</v>
      </c>
      <c r="J65" s="43">
        <v>16</v>
      </c>
      <c r="K65" s="44" t="s">
        <v>49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41</v>
      </c>
      <c r="F66" s="43" t="s">
        <v>47</v>
      </c>
      <c r="G66" s="43">
        <v>51.88</v>
      </c>
      <c r="H66" s="43">
        <v>1.37</v>
      </c>
      <c r="I66" s="43">
        <v>0.74</v>
      </c>
      <c r="J66" s="43">
        <v>9.8800000000000008</v>
      </c>
      <c r="K66" s="44" t="s">
        <v>50</v>
      </c>
      <c r="L66" s="43"/>
    </row>
    <row r="67" spans="1:12" ht="26.4" x14ac:dyDescent="0.3">
      <c r="A67" s="23"/>
      <c r="B67" s="15"/>
      <c r="C67" s="11"/>
      <c r="D67" s="7" t="s">
        <v>24</v>
      </c>
      <c r="E67" s="42" t="s">
        <v>42</v>
      </c>
      <c r="F67" s="43" t="s">
        <v>48</v>
      </c>
      <c r="G67" s="43">
        <v>47</v>
      </c>
      <c r="H67" s="43">
        <v>0.4</v>
      </c>
      <c r="I67" s="43">
        <v>0.3</v>
      </c>
      <c r="J67" s="43">
        <v>10.3</v>
      </c>
      <c r="K67" s="44" t="s">
        <v>51</v>
      </c>
      <c r="L67" s="43"/>
    </row>
    <row r="68" spans="1:12" ht="14.4" x14ac:dyDescent="0.3">
      <c r="A68" s="23"/>
      <c r="B68" s="15"/>
      <c r="C68" s="11"/>
      <c r="D68" s="6"/>
      <c r="E68" s="42" t="s">
        <v>75</v>
      </c>
      <c r="F68" s="43" t="s">
        <v>77</v>
      </c>
      <c r="G68" s="43">
        <v>104</v>
      </c>
      <c r="H68" s="43">
        <v>5.6</v>
      </c>
      <c r="I68" s="43">
        <v>4.9000000000000004</v>
      </c>
      <c r="J68" s="43">
        <v>9.3000000000000007</v>
      </c>
      <c r="K68" s="44" t="s">
        <v>52</v>
      </c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679.21</v>
      </c>
      <c r="H70" s="19">
        <f t="shared" ref="H70" si="31">SUM(H63:H69)</f>
        <v>30.25</v>
      </c>
      <c r="I70" s="19">
        <f t="shared" ref="I70" si="32">SUM(I63:I69)</f>
        <v>21.299999999999997</v>
      </c>
      <c r="J70" s="19">
        <f t="shared" ref="J70:L70" si="33">SUM(J63:J69)</f>
        <v>91.139999999999986</v>
      </c>
      <c r="K70" s="25"/>
      <c r="L70" s="19">
        <f t="shared" si="33"/>
        <v>96.9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109</v>
      </c>
      <c r="F71" s="43" t="s">
        <v>62</v>
      </c>
      <c r="G71" s="43">
        <v>35.4</v>
      </c>
      <c r="H71" s="43">
        <v>0.43</v>
      </c>
      <c r="I71" s="43">
        <v>3.06</v>
      </c>
      <c r="J71" s="43">
        <v>1.5</v>
      </c>
      <c r="K71" s="44" t="s">
        <v>110</v>
      </c>
      <c r="L71" s="43">
        <v>145.30000000000001</v>
      </c>
    </row>
    <row r="72" spans="1:12" ht="14.4" x14ac:dyDescent="0.3">
      <c r="A72" s="23"/>
      <c r="B72" s="15"/>
      <c r="C72" s="11"/>
      <c r="D72" s="7" t="s">
        <v>27</v>
      </c>
      <c r="E72" s="42" t="s">
        <v>111</v>
      </c>
      <c r="F72" s="43" t="s">
        <v>83</v>
      </c>
      <c r="G72" s="43">
        <v>61.16</v>
      </c>
      <c r="H72" s="43">
        <v>2.15</v>
      </c>
      <c r="I72" s="43">
        <v>0.45</v>
      </c>
      <c r="J72" s="43">
        <v>12.09</v>
      </c>
      <c r="K72" s="44" t="s">
        <v>112</v>
      </c>
      <c r="L72" s="43"/>
    </row>
    <row r="73" spans="1:12" ht="26.4" x14ac:dyDescent="0.3">
      <c r="A73" s="23"/>
      <c r="B73" s="15"/>
      <c r="C73" s="11"/>
      <c r="D73" s="7" t="s">
        <v>28</v>
      </c>
      <c r="E73" s="42" t="s">
        <v>113</v>
      </c>
      <c r="F73" s="43" t="s">
        <v>48</v>
      </c>
      <c r="G73" s="43">
        <v>286</v>
      </c>
      <c r="H73" s="43">
        <v>15</v>
      </c>
      <c r="I73" s="43">
        <v>19.8</v>
      </c>
      <c r="J73" s="43">
        <v>11.8</v>
      </c>
      <c r="K73" s="44" t="s">
        <v>114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115</v>
      </c>
      <c r="F74" s="43" t="s">
        <v>45</v>
      </c>
      <c r="G74" s="43">
        <v>137.80000000000001</v>
      </c>
      <c r="H74" s="43">
        <v>2.4</v>
      </c>
      <c r="I74" s="43">
        <v>5.8</v>
      </c>
      <c r="J74" s="43">
        <v>19</v>
      </c>
      <c r="K74" s="44" t="s">
        <v>116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117</v>
      </c>
      <c r="F75" s="43" t="s">
        <v>77</v>
      </c>
      <c r="G75" s="51">
        <v>88.2</v>
      </c>
      <c r="H75" s="51">
        <v>1</v>
      </c>
      <c r="I75" s="51">
        <v>0.2</v>
      </c>
      <c r="J75" s="52">
        <v>20.6</v>
      </c>
      <c r="K75" s="44" t="s">
        <v>118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56</v>
      </c>
      <c r="F76" s="43">
        <v>50</v>
      </c>
      <c r="G76" s="43">
        <v>97.93</v>
      </c>
      <c r="H76" s="43">
        <v>1.62</v>
      </c>
      <c r="I76" s="43">
        <v>1.45</v>
      </c>
      <c r="J76" s="43">
        <v>19.5</v>
      </c>
      <c r="K76" s="44" t="s">
        <v>65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57</v>
      </c>
      <c r="F77" s="43">
        <v>40</v>
      </c>
      <c r="G77" s="43">
        <v>86.2</v>
      </c>
      <c r="H77" s="43">
        <v>2.73</v>
      </c>
      <c r="I77" s="43">
        <v>0.33</v>
      </c>
      <c r="J77" s="43">
        <v>18.07</v>
      </c>
      <c r="K77" s="44" t="s">
        <v>66</v>
      </c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90</v>
      </c>
      <c r="G80" s="19">
        <f t="shared" ref="G80" si="34">SUM(G71:G79)</f>
        <v>792.69</v>
      </c>
      <c r="H80" s="19">
        <f t="shared" ref="H80" si="35">SUM(H71:H79)</f>
        <v>25.33</v>
      </c>
      <c r="I80" s="19">
        <f t="shared" ref="I80" si="36">SUM(I71:I79)</f>
        <v>31.09</v>
      </c>
      <c r="J80" s="19">
        <f t="shared" ref="J80:L80" si="37">SUM(J71:J79)</f>
        <v>102.56</v>
      </c>
      <c r="K80" s="25"/>
      <c r="L80" s="19">
        <f t="shared" si="37"/>
        <v>145.30000000000001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90</v>
      </c>
      <c r="G81" s="32">
        <f t="shared" ref="G81" si="38">G70+G80</f>
        <v>1471.9</v>
      </c>
      <c r="H81" s="32">
        <f t="shared" ref="H81" si="39">H70+H80</f>
        <v>55.58</v>
      </c>
      <c r="I81" s="32">
        <f t="shared" ref="I81" si="40">I70+I80</f>
        <v>52.39</v>
      </c>
      <c r="J81" s="32">
        <f t="shared" ref="J81:L81" si="41">J70+J80</f>
        <v>193.7</v>
      </c>
      <c r="K81" s="32"/>
      <c r="L81" s="32">
        <f t="shared" si="41"/>
        <v>242.20000000000002</v>
      </c>
    </row>
    <row r="82" spans="1:12" ht="26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119</v>
      </c>
      <c r="F82" s="40" t="s">
        <v>120</v>
      </c>
      <c r="G82" s="40">
        <v>199.5</v>
      </c>
      <c r="H82" s="40">
        <v>6.85</v>
      </c>
      <c r="I82" s="40">
        <v>7.15</v>
      </c>
      <c r="J82" s="40">
        <v>26.95</v>
      </c>
      <c r="K82" s="41" t="s">
        <v>121</v>
      </c>
      <c r="L82" s="40">
        <v>96.9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39.6" x14ac:dyDescent="0.3">
      <c r="A84" s="23"/>
      <c r="B84" s="15"/>
      <c r="C84" s="11"/>
      <c r="D84" s="7" t="s">
        <v>22</v>
      </c>
      <c r="E84" s="42" t="s">
        <v>122</v>
      </c>
      <c r="F84" s="43" t="s">
        <v>46</v>
      </c>
      <c r="G84" s="43">
        <v>118.8</v>
      </c>
      <c r="H84" s="43">
        <v>3.69</v>
      </c>
      <c r="I84" s="43">
        <v>3.15</v>
      </c>
      <c r="J84" s="43">
        <v>18.899999999999999</v>
      </c>
      <c r="K84" s="44" t="s">
        <v>123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93</v>
      </c>
      <c r="F85" s="43" t="s">
        <v>73</v>
      </c>
      <c r="G85" s="43">
        <v>89.08</v>
      </c>
      <c r="H85" s="43">
        <v>3.09</v>
      </c>
      <c r="I85" s="43">
        <v>4.1399999999999997</v>
      </c>
      <c r="J85" s="43">
        <v>9.92</v>
      </c>
      <c r="K85" s="44" t="s">
        <v>50</v>
      </c>
      <c r="L85" s="43"/>
    </row>
    <row r="86" spans="1:12" ht="26.4" x14ac:dyDescent="0.3">
      <c r="A86" s="23"/>
      <c r="B86" s="15"/>
      <c r="C86" s="11"/>
      <c r="D86" s="7" t="s">
        <v>24</v>
      </c>
      <c r="E86" s="42" t="s">
        <v>42</v>
      </c>
      <c r="F86" s="43" t="s">
        <v>48</v>
      </c>
      <c r="G86" s="43">
        <v>47</v>
      </c>
      <c r="H86" s="43">
        <v>0.4</v>
      </c>
      <c r="I86" s="43">
        <v>0.4</v>
      </c>
      <c r="J86" s="43">
        <v>9.8000000000000007</v>
      </c>
      <c r="K86" s="44" t="s">
        <v>51</v>
      </c>
      <c r="L86" s="43"/>
    </row>
    <row r="87" spans="1:12" ht="14.4" x14ac:dyDescent="0.3">
      <c r="A87" s="23"/>
      <c r="B87" s="15"/>
      <c r="C87" s="11"/>
      <c r="D87" s="6"/>
      <c r="E87" s="42" t="s">
        <v>124</v>
      </c>
      <c r="F87" s="43" t="s">
        <v>125</v>
      </c>
      <c r="G87" s="43">
        <v>117.2</v>
      </c>
      <c r="H87" s="43">
        <v>0.3</v>
      </c>
      <c r="I87" s="43">
        <v>0</v>
      </c>
      <c r="J87" s="43">
        <v>29</v>
      </c>
      <c r="K87" s="44" t="s">
        <v>126</v>
      </c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571.58000000000004</v>
      </c>
      <c r="H89" s="19">
        <f t="shared" ref="H89" si="43">SUM(H82:H88)</f>
        <v>14.33</v>
      </c>
      <c r="I89" s="19">
        <f t="shared" ref="I89" si="44">SUM(I82:I88)</f>
        <v>14.840000000000002</v>
      </c>
      <c r="J89" s="19">
        <f t="shared" ref="J89:L89" si="45">SUM(J82:J88)</f>
        <v>94.57</v>
      </c>
      <c r="K89" s="25"/>
      <c r="L89" s="19">
        <f t="shared" si="45"/>
        <v>96.9</v>
      </c>
    </row>
    <row r="90" spans="1:12" ht="26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127</v>
      </c>
      <c r="F90" s="43" t="s">
        <v>62</v>
      </c>
      <c r="G90" s="43">
        <v>34.08</v>
      </c>
      <c r="H90" s="43">
        <v>0.12</v>
      </c>
      <c r="I90" s="43">
        <v>1.44</v>
      </c>
      <c r="J90" s="43">
        <v>5.16</v>
      </c>
      <c r="K90" s="44" t="s">
        <v>128</v>
      </c>
      <c r="L90" s="43">
        <v>145.30000000000001</v>
      </c>
    </row>
    <row r="91" spans="1:12" ht="14.4" x14ac:dyDescent="0.3">
      <c r="A91" s="23"/>
      <c r="B91" s="15"/>
      <c r="C91" s="11"/>
      <c r="D91" s="7" t="s">
        <v>27</v>
      </c>
      <c r="E91" s="42" t="s">
        <v>129</v>
      </c>
      <c r="F91" s="43" t="s">
        <v>77</v>
      </c>
      <c r="G91" s="43">
        <v>120.54</v>
      </c>
      <c r="H91" s="43">
        <v>4.96</v>
      </c>
      <c r="I91" s="43">
        <v>2.66</v>
      </c>
      <c r="J91" s="43">
        <v>19.2</v>
      </c>
      <c r="K91" s="44" t="s">
        <v>130</v>
      </c>
      <c r="L91" s="43"/>
    </row>
    <row r="92" spans="1:12" ht="26.4" x14ac:dyDescent="0.3">
      <c r="A92" s="23"/>
      <c r="B92" s="15"/>
      <c r="C92" s="11"/>
      <c r="D92" s="7" t="s">
        <v>28</v>
      </c>
      <c r="E92" s="42" t="s">
        <v>131</v>
      </c>
      <c r="F92" s="43" t="s">
        <v>132</v>
      </c>
      <c r="G92" s="43">
        <v>399.5</v>
      </c>
      <c r="H92" s="43">
        <v>17.54</v>
      </c>
      <c r="I92" s="43">
        <v>20.3</v>
      </c>
      <c r="J92" s="43">
        <v>36.64</v>
      </c>
      <c r="K92" s="44" t="s">
        <v>133</v>
      </c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103</v>
      </c>
      <c r="F94" s="43">
        <v>180</v>
      </c>
      <c r="G94" s="43">
        <v>65.7</v>
      </c>
      <c r="H94" s="43">
        <v>0.04</v>
      </c>
      <c r="I94" s="43">
        <v>0.09</v>
      </c>
      <c r="J94" s="43">
        <v>16.38</v>
      </c>
      <c r="K94" s="44" t="s">
        <v>104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56</v>
      </c>
      <c r="F95" s="43">
        <v>50</v>
      </c>
      <c r="G95" s="43">
        <v>97.93</v>
      </c>
      <c r="H95" s="43">
        <v>1.62</v>
      </c>
      <c r="I95" s="43">
        <v>1.45</v>
      </c>
      <c r="J95" s="43">
        <v>19.5</v>
      </c>
      <c r="K95" s="44" t="s">
        <v>65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57</v>
      </c>
      <c r="F96" s="43">
        <v>40</v>
      </c>
      <c r="G96" s="43">
        <v>86.2</v>
      </c>
      <c r="H96" s="43">
        <v>2.73</v>
      </c>
      <c r="I96" s="43">
        <v>0.33</v>
      </c>
      <c r="J96" s="43">
        <v>18.07</v>
      </c>
      <c r="K96" s="44" t="s">
        <v>66</v>
      </c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270</v>
      </c>
      <c r="G99" s="19">
        <f t="shared" ref="G99" si="46">SUM(G90:G98)</f>
        <v>803.95</v>
      </c>
      <c r="H99" s="19">
        <f t="shared" ref="H99" si="47">SUM(H90:H98)</f>
        <v>27.009999999999998</v>
      </c>
      <c r="I99" s="19">
        <f t="shared" ref="I99" si="48">SUM(I90:I98)</f>
        <v>26.269999999999996</v>
      </c>
      <c r="J99" s="19">
        <f t="shared" ref="J99:L99" si="49">SUM(J90:J98)</f>
        <v>114.94999999999999</v>
      </c>
      <c r="K99" s="25"/>
      <c r="L99" s="19">
        <f t="shared" si="49"/>
        <v>145.30000000000001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270</v>
      </c>
      <c r="G100" s="32">
        <f t="shared" ref="G100" si="50">G89+G99</f>
        <v>1375.5300000000002</v>
      </c>
      <c r="H100" s="32">
        <f t="shared" ref="H100" si="51">H89+H99</f>
        <v>41.339999999999996</v>
      </c>
      <c r="I100" s="32">
        <f t="shared" ref="I100" si="52">I89+I99</f>
        <v>41.11</v>
      </c>
      <c r="J100" s="32">
        <f t="shared" ref="J100:L100" si="53">J89+J99</f>
        <v>209.51999999999998</v>
      </c>
      <c r="K100" s="32"/>
      <c r="L100" s="32">
        <f t="shared" si="53"/>
        <v>242.20000000000002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39</v>
      </c>
      <c r="F101" s="40" t="s">
        <v>45</v>
      </c>
      <c r="G101" s="40">
        <v>283.61</v>
      </c>
      <c r="H101" s="40">
        <v>11.47</v>
      </c>
      <c r="I101" s="40">
        <v>21.45</v>
      </c>
      <c r="J101" s="40">
        <v>10.99</v>
      </c>
      <c r="K101" s="41" t="s">
        <v>44</v>
      </c>
      <c r="L101" s="40">
        <v>96.9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40</v>
      </c>
      <c r="F103" s="43" t="s">
        <v>46</v>
      </c>
      <c r="G103" s="43">
        <v>58.69</v>
      </c>
      <c r="H103" s="43">
        <v>0.27</v>
      </c>
      <c r="I103" s="43">
        <v>0.08</v>
      </c>
      <c r="J103" s="43">
        <v>14.22</v>
      </c>
      <c r="K103" s="44" t="s">
        <v>49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41</v>
      </c>
      <c r="F104" s="43" t="s">
        <v>47</v>
      </c>
      <c r="G104" s="43">
        <v>51.88</v>
      </c>
      <c r="H104" s="43">
        <v>1.37</v>
      </c>
      <c r="I104" s="43">
        <v>0.74</v>
      </c>
      <c r="J104" s="43">
        <v>9.8800000000000008</v>
      </c>
      <c r="K104" s="44" t="s">
        <v>50</v>
      </c>
      <c r="L104" s="43"/>
    </row>
    <row r="105" spans="1:12" ht="26.4" x14ac:dyDescent="0.3">
      <c r="A105" s="23"/>
      <c r="B105" s="15"/>
      <c r="C105" s="11"/>
      <c r="D105" s="7" t="s">
        <v>24</v>
      </c>
      <c r="E105" s="42" t="s">
        <v>42</v>
      </c>
      <c r="F105" s="43" t="s">
        <v>48</v>
      </c>
      <c r="G105" s="43">
        <v>47</v>
      </c>
      <c r="H105" s="43">
        <v>0.4</v>
      </c>
      <c r="I105" s="43">
        <v>0.4</v>
      </c>
      <c r="J105" s="43">
        <v>9.8000000000000007</v>
      </c>
      <c r="K105" s="44" t="s">
        <v>51</v>
      </c>
      <c r="L105" s="43"/>
    </row>
    <row r="106" spans="1:12" ht="14.4" x14ac:dyDescent="0.3">
      <c r="A106" s="23"/>
      <c r="B106" s="15"/>
      <c r="C106" s="11"/>
      <c r="D106" s="6"/>
      <c r="E106" s="42" t="s">
        <v>75</v>
      </c>
      <c r="F106" s="43" t="s">
        <v>77</v>
      </c>
      <c r="G106" s="43">
        <v>104</v>
      </c>
      <c r="H106" s="43">
        <v>5.6</v>
      </c>
      <c r="I106" s="43">
        <v>4.9000000000000004</v>
      </c>
      <c r="J106" s="43">
        <v>9.3000000000000007</v>
      </c>
      <c r="K106" s="44" t="s">
        <v>52</v>
      </c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545.18000000000006</v>
      </c>
      <c r="H108" s="19">
        <f t="shared" si="54"/>
        <v>19.11</v>
      </c>
      <c r="I108" s="19">
        <f t="shared" si="54"/>
        <v>27.569999999999993</v>
      </c>
      <c r="J108" s="19">
        <f t="shared" si="54"/>
        <v>54.19</v>
      </c>
      <c r="K108" s="25"/>
      <c r="L108" s="19">
        <f t="shared" ref="L108" si="55">SUM(L101:L107)</f>
        <v>96.9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53</v>
      </c>
      <c r="F109" s="43" t="s">
        <v>62</v>
      </c>
      <c r="G109" s="43">
        <v>36.6</v>
      </c>
      <c r="H109" s="43">
        <v>0.6</v>
      </c>
      <c r="I109" s="43">
        <v>3.12</v>
      </c>
      <c r="J109" s="43">
        <v>1.5</v>
      </c>
      <c r="K109" s="44" t="s">
        <v>59</v>
      </c>
      <c r="L109" s="43">
        <v>145.30000000000001</v>
      </c>
    </row>
    <row r="110" spans="1:12" ht="26.4" x14ac:dyDescent="0.3">
      <c r="A110" s="23"/>
      <c r="B110" s="15"/>
      <c r="C110" s="11"/>
      <c r="D110" s="7" t="s">
        <v>27</v>
      </c>
      <c r="E110" s="42" t="s">
        <v>54</v>
      </c>
      <c r="F110" s="43" t="s">
        <v>63</v>
      </c>
      <c r="G110" s="43">
        <v>152.32</v>
      </c>
      <c r="H110" s="43">
        <v>8.44</v>
      </c>
      <c r="I110" s="43">
        <v>5.16</v>
      </c>
      <c r="J110" s="43">
        <v>17.68</v>
      </c>
      <c r="K110" s="44" t="s">
        <v>60</v>
      </c>
      <c r="L110" s="43"/>
    </row>
    <row r="111" spans="1:12" ht="26.4" x14ac:dyDescent="0.3">
      <c r="A111" s="23"/>
      <c r="B111" s="15"/>
      <c r="C111" s="11"/>
      <c r="D111" s="7" t="s">
        <v>28</v>
      </c>
      <c r="E111" s="42" t="s">
        <v>134</v>
      </c>
      <c r="F111" s="43" t="s">
        <v>64</v>
      </c>
      <c r="G111" s="43">
        <v>233.17</v>
      </c>
      <c r="H111" s="43">
        <v>14.33</v>
      </c>
      <c r="I111" s="43">
        <v>10.5</v>
      </c>
      <c r="J111" s="43">
        <v>20.329999999999998</v>
      </c>
      <c r="K111" s="44" t="s">
        <v>135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103</v>
      </c>
      <c r="F113" s="43">
        <v>180</v>
      </c>
      <c r="G113" s="43">
        <v>65.7</v>
      </c>
      <c r="H113" s="43">
        <v>0.04</v>
      </c>
      <c r="I113" s="43">
        <v>0.09</v>
      </c>
      <c r="J113" s="43">
        <v>16.38</v>
      </c>
      <c r="K113" s="44" t="s">
        <v>104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56</v>
      </c>
      <c r="F114" s="43">
        <v>50</v>
      </c>
      <c r="G114" s="43">
        <v>97.93</v>
      </c>
      <c r="H114" s="43">
        <v>1.62</v>
      </c>
      <c r="I114" s="43">
        <v>1.45</v>
      </c>
      <c r="J114" s="43">
        <v>19.5</v>
      </c>
      <c r="K114" s="44" t="s">
        <v>65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57</v>
      </c>
      <c r="F115" s="43">
        <v>40</v>
      </c>
      <c r="G115" s="43">
        <v>86.2</v>
      </c>
      <c r="H115" s="43">
        <v>2.73</v>
      </c>
      <c r="I115" s="43">
        <v>0.33</v>
      </c>
      <c r="J115" s="43">
        <v>18.07</v>
      </c>
      <c r="K115" s="44" t="s">
        <v>66</v>
      </c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270</v>
      </c>
      <c r="G118" s="19">
        <f t="shared" ref="G118:J118" si="56">SUM(G109:G117)</f>
        <v>671.92000000000007</v>
      </c>
      <c r="H118" s="19">
        <f t="shared" si="56"/>
        <v>27.759999999999998</v>
      </c>
      <c r="I118" s="19">
        <f t="shared" si="56"/>
        <v>20.65</v>
      </c>
      <c r="J118" s="19">
        <f t="shared" si="56"/>
        <v>93.460000000000008</v>
      </c>
      <c r="K118" s="25"/>
      <c r="L118" s="19">
        <f t="shared" ref="L118" si="57">SUM(L109:L117)</f>
        <v>145.30000000000001</v>
      </c>
    </row>
    <row r="119" spans="1:12" ht="15" thickBot="1" x14ac:dyDescent="0.3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270</v>
      </c>
      <c r="G119" s="32">
        <f t="shared" ref="G119" si="58">G108+G118</f>
        <v>1217.1000000000001</v>
      </c>
      <c r="H119" s="32">
        <f t="shared" ref="H119" si="59">H108+H118</f>
        <v>46.87</v>
      </c>
      <c r="I119" s="32">
        <f t="shared" ref="I119" si="60">I108+I118</f>
        <v>48.219999999999992</v>
      </c>
      <c r="J119" s="32">
        <f t="shared" ref="J119:L119" si="61">J108+J118</f>
        <v>147.65</v>
      </c>
      <c r="K119" s="32"/>
      <c r="L119" s="32">
        <f t="shared" si="61"/>
        <v>242.20000000000002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68</v>
      </c>
      <c r="F120" s="40" t="s">
        <v>45</v>
      </c>
      <c r="G120" s="40">
        <v>123.5</v>
      </c>
      <c r="H120" s="40">
        <v>5.0999999999999996</v>
      </c>
      <c r="I120" s="40">
        <v>7.5</v>
      </c>
      <c r="J120" s="40">
        <v>8.9</v>
      </c>
      <c r="K120" s="41" t="s">
        <v>69</v>
      </c>
      <c r="L120" s="40">
        <v>96.9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70</v>
      </c>
      <c r="F122" s="43" t="s">
        <v>71</v>
      </c>
      <c r="G122" s="43">
        <v>59.49</v>
      </c>
      <c r="H122" s="43">
        <v>0.27</v>
      </c>
      <c r="I122" s="43">
        <v>0.08</v>
      </c>
      <c r="J122" s="43">
        <v>14.42</v>
      </c>
      <c r="K122" s="44" t="s">
        <v>49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72</v>
      </c>
      <c r="F123" s="43" t="s">
        <v>73</v>
      </c>
      <c r="G123" s="43">
        <v>88.21</v>
      </c>
      <c r="H123" s="43">
        <v>3.67</v>
      </c>
      <c r="I123" s="43">
        <v>3.7</v>
      </c>
      <c r="J123" s="43">
        <v>9.8800000000000008</v>
      </c>
      <c r="K123" s="44" t="s">
        <v>50</v>
      </c>
      <c r="L123" s="43"/>
    </row>
    <row r="124" spans="1:12" ht="26.4" x14ac:dyDescent="0.3">
      <c r="A124" s="14"/>
      <c r="B124" s="15"/>
      <c r="C124" s="11"/>
      <c r="D124" s="7" t="s">
        <v>24</v>
      </c>
      <c r="E124" s="42" t="s">
        <v>42</v>
      </c>
      <c r="F124" s="43" t="s">
        <v>48</v>
      </c>
      <c r="G124" s="43">
        <v>47</v>
      </c>
      <c r="H124" s="43">
        <v>0.4</v>
      </c>
      <c r="I124" s="43">
        <v>0.3</v>
      </c>
      <c r="J124" s="43">
        <v>10.3</v>
      </c>
      <c r="K124" s="44" t="s">
        <v>51</v>
      </c>
      <c r="L124" s="43"/>
    </row>
    <row r="125" spans="1:12" ht="39.6" x14ac:dyDescent="0.3">
      <c r="A125" s="14"/>
      <c r="B125" s="15"/>
      <c r="C125" s="11"/>
      <c r="D125" s="6"/>
      <c r="E125" s="42" t="s">
        <v>74</v>
      </c>
      <c r="F125" s="43" t="s">
        <v>76</v>
      </c>
      <c r="G125" s="43">
        <v>25</v>
      </c>
      <c r="H125" s="43">
        <v>0</v>
      </c>
      <c r="I125" s="43">
        <v>0</v>
      </c>
      <c r="J125" s="43">
        <v>6.2</v>
      </c>
      <c r="K125" s="44" t="s">
        <v>78</v>
      </c>
      <c r="L125" s="43"/>
    </row>
    <row r="126" spans="1:12" ht="14.4" x14ac:dyDescent="0.3">
      <c r="A126" s="14"/>
      <c r="B126" s="15"/>
      <c r="C126" s="11"/>
      <c r="D126" s="6"/>
      <c r="E126" s="42" t="s">
        <v>43</v>
      </c>
      <c r="F126" s="43" t="s">
        <v>46</v>
      </c>
      <c r="G126" s="43">
        <v>154.80000000000001</v>
      </c>
      <c r="H126" s="43">
        <v>5.04</v>
      </c>
      <c r="I126" s="43">
        <v>4.5599999999999996</v>
      </c>
      <c r="J126" s="43">
        <v>23.4</v>
      </c>
      <c r="K126" s="44" t="s">
        <v>52</v>
      </c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498</v>
      </c>
      <c r="H127" s="19">
        <f t="shared" si="62"/>
        <v>14.48</v>
      </c>
      <c r="I127" s="19">
        <f t="shared" si="62"/>
        <v>16.14</v>
      </c>
      <c r="J127" s="19">
        <f t="shared" si="62"/>
        <v>73.099999999999994</v>
      </c>
      <c r="K127" s="25"/>
      <c r="L127" s="19">
        <f t="shared" ref="L127" si="63">SUM(L120:L126)</f>
        <v>96.9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79</v>
      </c>
      <c r="F128" s="43" t="s">
        <v>62</v>
      </c>
      <c r="G128" s="43">
        <v>36.479999999999997</v>
      </c>
      <c r="H128" s="43">
        <v>0.6</v>
      </c>
      <c r="I128" s="43">
        <v>3.12</v>
      </c>
      <c r="J128" s="43">
        <v>1.5</v>
      </c>
      <c r="K128" s="44" t="s">
        <v>84</v>
      </c>
      <c r="L128" s="43">
        <v>145.30000000000001</v>
      </c>
    </row>
    <row r="129" spans="1:12" ht="26.4" x14ac:dyDescent="0.3">
      <c r="A129" s="14"/>
      <c r="B129" s="15"/>
      <c r="C129" s="11"/>
      <c r="D129" s="7" t="s">
        <v>27</v>
      </c>
      <c r="E129" s="42" t="s">
        <v>136</v>
      </c>
      <c r="F129" s="43" t="s">
        <v>99</v>
      </c>
      <c r="G129" s="43">
        <v>109.4</v>
      </c>
      <c r="H129" s="43">
        <v>4.18</v>
      </c>
      <c r="I129" s="43">
        <v>7.3</v>
      </c>
      <c r="J129" s="43">
        <v>6.44</v>
      </c>
      <c r="K129" s="44" t="s">
        <v>137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138</v>
      </c>
      <c r="F130" s="43" t="s">
        <v>64</v>
      </c>
      <c r="G130" s="43">
        <v>489.16</v>
      </c>
      <c r="H130" s="43">
        <v>21.44</v>
      </c>
      <c r="I130" s="43">
        <v>17.98</v>
      </c>
      <c r="J130" s="43">
        <v>60.2</v>
      </c>
      <c r="K130" s="44" t="s">
        <v>139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88</v>
      </c>
      <c r="F132" s="43" t="s">
        <v>77</v>
      </c>
      <c r="G132" s="43">
        <v>88.06</v>
      </c>
      <c r="H132" s="43">
        <v>1.01</v>
      </c>
      <c r="I132" s="43">
        <v>0.18</v>
      </c>
      <c r="J132" s="43">
        <v>20.6</v>
      </c>
      <c r="K132" s="44" t="s">
        <v>89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56</v>
      </c>
      <c r="F133" s="43">
        <v>50</v>
      </c>
      <c r="G133" s="43">
        <v>97.93</v>
      </c>
      <c r="H133" s="43">
        <v>1.62</v>
      </c>
      <c r="I133" s="43">
        <v>1.45</v>
      </c>
      <c r="J133" s="43">
        <v>19.5</v>
      </c>
      <c r="K133" s="44" t="s">
        <v>65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57</v>
      </c>
      <c r="F134" s="43">
        <v>40</v>
      </c>
      <c r="G134" s="43">
        <v>86.2</v>
      </c>
      <c r="H134" s="43">
        <v>2.73</v>
      </c>
      <c r="I134" s="43">
        <v>0.33</v>
      </c>
      <c r="J134" s="43">
        <v>18.07</v>
      </c>
      <c r="K134" s="44" t="s">
        <v>66</v>
      </c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90</v>
      </c>
      <c r="G137" s="19">
        <f t="shared" ref="G137:J137" si="64">SUM(G128:G136)</f>
        <v>907.23</v>
      </c>
      <c r="H137" s="19">
        <f t="shared" si="64"/>
        <v>31.580000000000002</v>
      </c>
      <c r="I137" s="19">
        <f t="shared" si="64"/>
        <v>30.359999999999996</v>
      </c>
      <c r="J137" s="19">
        <f t="shared" si="64"/>
        <v>126.31</v>
      </c>
      <c r="K137" s="25"/>
      <c r="L137" s="19">
        <f t="shared" ref="L137" si="65">SUM(L128:L136)</f>
        <v>145.30000000000001</v>
      </c>
    </row>
    <row r="138" spans="1:12" ht="15" thickBot="1" x14ac:dyDescent="0.3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90</v>
      </c>
      <c r="G138" s="32">
        <f t="shared" ref="G138" si="66">G127+G137</f>
        <v>1405.23</v>
      </c>
      <c r="H138" s="32">
        <f t="shared" ref="H138" si="67">H127+H137</f>
        <v>46.06</v>
      </c>
      <c r="I138" s="32">
        <f t="shared" ref="I138" si="68">I127+I137</f>
        <v>46.5</v>
      </c>
      <c r="J138" s="32">
        <f t="shared" ref="J138:L138" si="69">J127+J137</f>
        <v>199.41</v>
      </c>
      <c r="K138" s="32"/>
      <c r="L138" s="32">
        <f t="shared" si="69"/>
        <v>242.20000000000002</v>
      </c>
    </row>
    <row r="139" spans="1:12" ht="39.6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105</v>
      </c>
      <c r="F139" s="40" t="s">
        <v>106</v>
      </c>
      <c r="G139" s="40">
        <v>410.32</v>
      </c>
      <c r="H139" s="40">
        <v>22.58</v>
      </c>
      <c r="I139" s="40">
        <v>15.27</v>
      </c>
      <c r="J139" s="40">
        <v>45.66</v>
      </c>
      <c r="K139" s="41" t="s">
        <v>107</v>
      </c>
      <c r="L139" s="40">
        <v>96.9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40</v>
      </c>
      <c r="F141" s="43" t="s">
        <v>77</v>
      </c>
      <c r="G141" s="43">
        <v>65.209999999999994</v>
      </c>
      <c r="H141" s="43">
        <v>0.3</v>
      </c>
      <c r="I141" s="43">
        <v>0.09</v>
      </c>
      <c r="J141" s="43">
        <v>15.8</v>
      </c>
      <c r="K141" s="44" t="s">
        <v>49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93</v>
      </c>
      <c r="F142" s="43" t="s">
        <v>73</v>
      </c>
      <c r="G142" s="43">
        <v>89.08</v>
      </c>
      <c r="H142" s="43">
        <v>3.09</v>
      </c>
      <c r="I142" s="43">
        <v>4.1399999999999997</v>
      </c>
      <c r="J142" s="43">
        <v>9.92</v>
      </c>
      <c r="K142" s="44" t="s">
        <v>50</v>
      </c>
      <c r="L142" s="43"/>
    </row>
    <row r="143" spans="1:12" ht="26.4" x14ac:dyDescent="0.3">
      <c r="A143" s="23"/>
      <c r="B143" s="15"/>
      <c r="C143" s="11"/>
      <c r="D143" s="7" t="s">
        <v>24</v>
      </c>
      <c r="E143" s="42" t="s">
        <v>42</v>
      </c>
      <c r="F143" s="43" t="s">
        <v>48</v>
      </c>
      <c r="G143" s="43">
        <v>47</v>
      </c>
      <c r="H143" s="43">
        <v>0.4</v>
      </c>
      <c r="I143" s="43">
        <v>0.4</v>
      </c>
      <c r="J143" s="43">
        <v>9.8000000000000007</v>
      </c>
      <c r="K143" s="44" t="s">
        <v>51</v>
      </c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611.61</v>
      </c>
      <c r="H146" s="19">
        <f t="shared" si="70"/>
        <v>26.369999999999997</v>
      </c>
      <c r="I146" s="19">
        <f t="shared" si="70"/>
        <v>19.899999999999999</v>
      </c>
      <c r="J146" s="19">
        <f t="shared" si="70"/>
        <v>81.179999999999993</v>
      </c>
      <c r="K146" s="25"/>
      <c r="L146" s="19">
        <f t="shared" ref="L146" si="71">SUM(L139:L145)</f>
        <v>96.9</v>
      </c>
    </row>
    <row r="147" spans="1:12" ht="26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96</v>
      </c>
      <c r="F147" s="43">
        <v>60</v>
      </c>
      <c r="G147" s="43">
        <v>41.04</v>
      </c>
      <c r="H147" s="43">
        <v>0.12</v>
      </c>
      <c r="I147" s="43">
        <v>1.44</v>
      </c>
      <c r="J147" s="43">
        <v>6.9</v>
      </c>
      <c r="K147" s="44" t="s">
        <v>100</v>
      </c>
      <c r="L147" s="43">
        <v>145.30000000000001</v>
      </c>
    </row>
    <row r="148" spans="1:12" ht="26.4" x14ac:dyDescent="0.3">
      <c r="A148" s="23"/>
      <c r="B148" s="15"/>
      <c r="C148" s="11"/>
      <c r="D148" s="7" t="s">
        <v>27</v>
      </c>
      <c r="E148" s="42" t="s">
        <v>80</v>
      </c>
      <c r="F148" s="43" t="s">
        <v>83</v>
      </c>
      <c r="G148" s="43">
        <v>168.3</v>
      </c>
      <c r="H148" s="43">
        <v>6.77</v>
      </c>
      <c r="I148" s="43">
        <v>3.75</v>
      </c>
      <c r="J148" s="43">
        <v>26.73</v>
      </c>
      <c r="K148" s="44" t="s">
        <v>85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140</v>
      </c>
      <c r="F149" s="43" t="s">
        <v>48</v>
      </c>
      <c r="G149" s="43">
        <v>124.8</v>
      </c>
      <c r="H149" s="43">
        <v>9.1999999999999993</v>
      </c>
      <c r="I149" s="43">
        <v>7.2</v>
      </c>
      <c r="J149" s="43">
        <v>5.8</v>
      </c>
      <c r="K149" s="44" t="s">
        <v>141</v>
      </c>
      <c r="L149" s="43"/>
    </row>
    <row r="150" spans="1:12" ht="26.4" x14ac:dyDescent="0.3">
      <c r="A150" s="23"/>
      <c r="B150" s="15"/>
      <c r="C150" s="11"/>
      <c r="D150" s="7" t="s">
        <v>29</v>
      </c>
      <c r="E150" s="42" t="s">
        <v>142</v>
      </c>
      <c r="F150" s="43" t="s">
        <v>45</v>
      </c>
      <c r="G150" s="43">
        <v>141</v>
      </c>
      <c r="H150" s="43">
        <v>3.1</v>
      </c>
      <c r="I150" s="43">
        <v>5.4</v>
      </c>
      <c r="J150" s="43">
        <v>20.3</v>
      </c>
      <c r="K150" s="44" t="s">
        <v>143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58</v>
      </c>
      <c r="F151" s="43" t="s">
        <v>46</v>
      </c>
      <c r="G151" s="43">
        <v>115</v>
      </c>
      <c r="H151" s="43">
        <v>0.2</v>
      </c>
      <c r="I151" s="43">
        <v>0.2</v>
      </c>
      <c r="J151" s="43">
        <v>27.9</v>
      </c>
      <c r="K151" s="44" t="s">
        <v>67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56</v>
      </c>
      <c r="F152" s="43">
        <v>50</v>
      </c>
      <c r="G152" s="43">
        <v>97.93</v>
      </c>
      <c r="H152" s="43">
        <v>1.62</v>
      </c>
      <c r="I152" s="43">
        <v>1.45</v>
      </c>
      <c r="J152" s="43">
        <v>19.5</v>
      </c>
      <c r="K152" s="44" t="s">
        <v>65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57</v>
      </c>
      <c r="F153" s="43">
        <v>40</v>
      </c>
      <c r="G153" s="43">
        <v>86.2</v>
      </c>
      <c r="H153" s="43">
        <v>2.73</v>
      </c>
      <c r="I153" s="43">
        <v>0.33</v>
      </c>
      <c r="J153" s="43">
        <v>18.07</v>
      </c>
      <c r="K153" s="44" t="s">
        <v>66</v>
      </c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150</v>
      </c>
      <c r="G156" s="19">
        <f t="shared" ref="G156:J156" si="72">SUM(G147:G155)</f>
        <v>774.27</v>
      </c>
      <c r="H156" s="19">
        <f t="shared" si="72"/>
        <v>23.740000000000002</v>
      </c>
      <c r="I156" s="19">
        <f t="shared" si="72"/>
        <v>19.769999999999996</v>
      </c>
      <c r="J156" s="19">
        <f t="shared" si="72"/>
        <v>125.19999999999999</v>
      </c>
      <c r="K156" s="25"/>
      <c r="L156" s="19">
        <f t="shared" ref="L156" si="73">SUM(L147:L155)</f>
        <v>145.30000000000001</v>
      </c>
    </row>
    <row r="157" spans="1:12" ht="15" thickBot="1" x14ac:dyDescent="0.3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150</v>
      </c>
      <c r="G157" s="32">
        <f t="shared" ref="G157" si="74">G146+G156</f>
        <v>1385.88</v>
      </c>
      <c r="H157" s="32">
        <f t="shared" ref="H157" si="75">H146+H156</f>
        <v>50.11</v>
      </c>
      <c r="I157" s="32">
        <f t="shared" ref="I157" si="76">I146+I156</f>
        <v>39.669999999999995</v>
      </c>
      <c r="J157" s="32">
        <f t="shared" ref="J157:L157" si="77">J146+J156</f>
        <v>206.38</v>
      </c>
      <c r="K157" s="32"/>
      <c r="L157" s="32">
        <f t="shared" si="77"/>
        <v>242.20000000000002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90</v>
      </c>
      <c r="F158" s="40" t="s">
        <v>120</v>
      </c>
      <c r="G158" s="40">
        <v>205.91</v>
      </c>
      <c r="H158" s="40">
        <v>6.57</v>
      </c>
      <c r="I158" s="40">
        <v>6.13</v>
      </c>
      <c r="J158" s="40">
        <v>30.87</v>
      </c>
      <c r="K158" s="41" t="s">
        <v>92</v>
      </c>
      <c r="L158" s="40">
        <v>96.9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70</v>
      </c>
      <c r="F160" s="43" t="s">
        <v>71</v>
      </c>
      <c r="G160" s="43">
        <v>59.49</v>
      </c>
      <c r="H160" s="43">
        <v>0.27</v>
      </c>
      <c r="I160" s="43">
        <v>0.08</v>
      </c>
      <c r="J160" s="43">
        <v>14.42</v>
      </c>
      <c r="K160" s="44" t="s">
        <v>49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41</v>
      </c>
      <c r="F161" s="43" t="s">
        <v>47</v>
      </c>
      <c r="G161" s="43">
        <v>51.88</v>
      </c>
      <c r="H161" s="43">
        <v>1.37</v>
      </c>
      <c r="I161" s="43">
        <v>0.74</v>
      </c>
      <c r="J161" s="43">
        <v>9.8800000000000008</v>
      </c>
      <c r="K161" s="44" t="s">
        <v>50</v>
      </c>
      <c r="L161" s="43"/>
    </row>
    <row r="162" spans="1:12" ht="26.4" x14ac:dyDescent="0.3">
      <c r="A162" s="23"/>
      <c r="B162" s="15"/>
      <c r="C162" s="11"/>
      <c r="D162" s="7" t="s">
        <v>24</v>
      </c>
      <c r="E162" s="42" t="s">
        <v>42</v>
      </c>
      <c r="F162" s="43" t="s">
        <v>48</v>
      </c>
      <c r="G162" s="43">
        <v>47</v>
      </c>
      <c r="H162" s="43">
        <v>0.4</v>
      </c>
      <c r="I162" s="43">
        <v>0.3</v>
      </c>
      <c r="J162" s="43">
        <v>10.3</v>
      </c>
      <c r="K162" s="44" t="s">
        <v>51</v>
      </c>
      <c r="L162" s="43"/>
    </row>
    <row r="163" spans="1:12" ht="14.4" x14ac:dyDescent="0.3">
      <c r="A163" s="23"/>
      <c r="B163" s="15"/>
      <c r="C163" s="11"/>
      <c r="D163" s="6"/>
      <c r="E163" s="42" t="s">
        <v>124</v>
      </c>
      <c r="F163" s="43" t="s">
        <v>125</v>
      </c>
      <c r="G163" s="43">
        <v>117.2</v>
      </c>
      <c r="H163" s="43">
        <v>0.3</v>
      </c>
      <c r="I163" s="43">
        <v>0</v>
      </c>
      <c r="J163" s="43">
        <v>29</v>
      </c>
      <c r="K163" s="44" t="s">
        <v>126</v>
      </c>
      <c r="L163" s="43"/>
    </row>
    <row r="164" spans="1:12" ht="14.4" x14ac:dyDescent="0.3">
      <c r="A164" s="23"/>
      <c r="B164" s="15"/>
      <c r="C164" s="11"/>
      <c r="D164" s="6"/>
      <c r="E164" s="42" t="s">
        <v>75</v>
      </c>
      <c r="F164" s="43" t="s">
        <v>77</v>
      </c>
      <c r="G164" s="43">
        <v>104</v>
      </c>
      <c r="H164" s="43">
        <v>5.6</v>
      </c>
      <c r="I164" s="43">
        <v>4.9000000000000004</v>
      </c>
      <c r="J164" s="43">
        <v>9.3000000000000007</v>
      </c>
      <c r="K164" s="44" t="s">
        <v>52</v>
      </c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585.48</v>
      </c>
      <c r="H165" s="19">
        <f t="shared" si="78"/>
        <v>14.510000000000002</v>
      </c>
      <c r="I165" s="19">
        <f t="shared" si="78"/>
        <v>12.15</v>
      </c>
      <c r="J165" s="19">
        <f t="shared" si="78"/>
        <v>103.77</v>
      </c>
      <c r="K165" s="25"/>
      <c r="L165" s="19">
        <f t="shared" ref="L165" si="79">SUM(L158:L164)</f>
        <v>96.9</v>
      </c>
    </row>
    <row r="166" spans="1:12" ht="26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144</v>
      </c>
      <c r="F166" s="43" t="s">
        <v>62</v>
      </c>
      <c r="G166" s="43">
        <v>49.8</v>
      </c>
      <c r="H166" s="43">
        <v>0.96</v>
      </c>
      <c r="I166" s="43">
        <v>3.06</v>
      </c>
      <c r="J166" s="43">
        <v>4.62</v>
      </c>
      <c r="K166" s="44" t="s">
        <v>145</v>
      </c>
      <c r="L166" s="43">
        <v>145.30000000000001</v>
      </c>
    </row>
    <row r="167" spans="1:12" ht="14.4" x14ac:dyDescent="0.3">
      <c r="A167" s="23"/>
      <c r="B167" s="15"/>
      <c r="C167" s="11"/>
      <c r="D167" s="7" t="s">
        <v>27</v>
      </c>
      <c r="E167" s="42" t="s">
        <v>129</v>
      </c>
      <c r="F167" s="43" t="s">
        <v>77</v>
      </c>
      <c r="G167" s="43">
        <v>120.54</v>
      </c>
      <c r="H167" s="43">
        <v>4.96</v>
      </c>
      <c r="I167" s="43">
        <v>2.66</v>
      </c>
      <c r="J167" s="43">
        <v>19.2</v>
      </c>
      <c r="K167" s="44" t="s">
        <v>130</v>
      </c>
      <c r="L167" s="43"/>
    </row>
    <row r="168" spans="1:12" ht="26.4" x14ac:dyDescent="0.3">
      <c r="A168" s="23"/>
      <c r="B168" s="15"/>
      <c r="C168" s="11"/>
      <c r="D168" s="7" t="s">
        <v>28</v>
      </c>
      <c r="E168" s="42" t="s">
        <v>146</v>
      </c>
      <c r="F168" s="43" t="s">
        <v>48</v>
      </c>
      <c r="G168" s="43">
        <v>210.52</v>
      </c>
      <c r="H168" s="43">
        <v>10.29</v>
      </c>
      <c r="I168" s="43">
        <v>13.25</v>
      </c>
      <c r="J168" s="43">
        <v>12.99</v>
      </c>
      <c r="K168" s="44" t="s">
        <v>147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115</v>
      </c>
      <c r="F169" s="43" t="s">
        <v>45</v>
      </c>
      <c r="G169" s="43">
        <v>137.80000000000001</v>
      </c>
      <c r="H169" s="43">
        <v>2.4</v>
      </c>
      <c r="I169" s="43">
        <v>5.8</v>
      </c>
      <c r="J169" s="43">
        <v>19</v>
      </c>
      <c r="K169" s="44" t="s">
        <v>116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117</v>
      </c>
      <c r="F170" s="43" t="s">
        <v>77</v>
      </c>
      <c r="G170" s="43">
        <v>88.2</v>
      </c>
      <c r="H170" s="43">
        <v>1</v>
      </c>
      <c r="I170" s="43">
        <v>0.2</v>
      </c>
      <c r="J170" s="43">
        <v>20.6</v>
      </c>
      <c r="K170" s="44" t="s">
        <v>118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56</v>
      </c>
      <c r="F171" s="43">
        <v>50</v>
      </c>
      <c r="G171" s="43">
        <v>97.93</v>
      </c>
      <c r="H171" s="43">
        <v>1.62</v>
      </c>
      <c r="I171" s="43">
        <v>1.45</v>
      </c>
      <c r="J171" s="43">
        <v>19.5</v>
      </c>
      <c r="K171" s="44" t="s">
        <v>65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57</v>
      </c>
      <c r="F172" s="43">
        <v>40</v>
      </c>
      <c r="G172" s="43">
        <v>86.2</v>
      </c>
      <c r="H172" s="43">
        <v>2.73</v>
      </c>
      <c r="I172" s="43">
        <v>0.33</v>
      </c>
      <c r="J172" s="43">
        <v>18.07</v>
      </c>
      <c r="K172" s="44" t="s">
        <v>66</v>
      </c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90</v>
      </c>
      <c r="G175" s="19">
        <f t="shared" ref="G175:J175" si="80">SUM(G166:G174)</f>
        <v>790.99000000000024</v>
      </c>
      <c r="H175" s="19">
        <f t="shared" si="80"/>
        <v>23.96</v>
      </c>
      <c r="I175" s="19">
        <f t="shared" si="80"/>
        <v>26.749999999999996</v>
      </c>
      <c r="J175" s="19">
        <f t="shared" si="80"/>
        <v>113.97999999999999</v>
      </c>
      <c r="K175" s="25"/>
      <c r="L175" s="19">
        <f t="shared" ref="L175" si="81">SUM(L166:L174)</f>
        <v>145.30000000000001</v>
      </c>
    </row>
    <row r="176" spans="1:12" ht="15" thickBot="1" x14ac:dyDescent="0.3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90</v>
      </c>
      <c r="G176" s="32">
        <f t="shared" ref="G176" si="82">G165+G175</f>
        <v>1376.4700000000003</v>
      </c>
      <c r="H176" s="32">
        <f t="shared" ref="H176" si="83">H165+H175</f>
        <v>38.47</v>
      </c>
      <c r="I176" s="32">
        <f t="shared" ref="I176" si="84">I165+I175</f>
        <v>38.9</v>
      </c>
      <c r="J176" s="32">
        <f t="shared" ref="J176:L176" si="85">J165+J175</f>
        <v>217.75</v>
      </c>
      <c r="K176" s="32"/>
      <c r="L176" s="32">
        <f t="shared" si="85"/>
        <v>242.20000000000002</v>
      </c>
    </row>
    <row r="177" spans="1:12" ht="26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148</v>
      </c>
      <c r="F177" s="40" t="s">
        <v>120</v>
      </c>
      <c r="G177" s="40">
        <v>183.5</v>
      </c>
      <c r="H177" s="40">
        <v>5.65</v>
      </c>
      <c r="I177" s="40">
        <v>7.05</v>
      </c>
      <c r="J177" s="40">
        <v>24.45</v>
      </c>
      <c r="K177" s="41" t="s">
        <v>149</v>
      </c>
      <c r="L177" s="40">
        <v>96.9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39.6" x14ac:dyDescent="0.3">
      <c r="A179" s="23"/>
      <c r="B179" s="15"/>
      <c r="C179" s="11"/>
      <c r="D179" s="7" t="s">
        <v>22</v>
      </c>
      <c r="E179" s="42" t="s">
        <v>122</v>
      </c>
      <c r="F179" s="43" t="s">
        <v>46</v>
      </c>
      <c r="G179" s="43">
        <v>118.8</v>
      </c>
      <c r="H179" s="43">
        <v>3.69</v>
      </c>
      <c r="I179" s="43">
        <v>3.15</v>
      </c>
      <c r="J179" s="43">
        <v>18.899999999999999</v>
      </c>
      <c r="K179" s="44" t="s">
        <v>123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94</v>
      </c>
      <c r="F181" s="43" t="s">
        <v>48</v>
      </c>
      <c r="G181" s="43">
        <v>38</v>
      </c>
      <c r="H181" s="43">
        <v>0.8</v>
      </c>
      <c r="I181" s="43">
        <v>0.2</v>
      </c>
      <c r="J181" s="43">
        <v>7.5</v>
      </c>
      <c r="K181" s="44" t="s">
        <v>95</v>
      </c>
      <c r="L181" s="43"/>
    </row>
    <row r="182" spans="1:12" ht="14.4" x14ac:dyDescent="0.3">
      <c r="A182" s="23"/>
      <c r="B182" s="15"/>
      <c r="C182" s="11"/>
      <c r="D182" s="6"/>
      <c r="E182" s="42" t="s">
        <v>43</v>
      </c>
      <c r="F182" s="43" t="s">
        <v>46</v>
      </c>
      <c r="G182" s="43">
        <v>154.80000000000001</v>
      </c>
      <c r="H182" s="43">
        <v>5.04</v>
      </c>
      <c r="I182" s="43">
        <v>4.5599999999999996</v>
      </c>
      <c r="J182" s="43">
        <v>23.4</v>
      </c>
      <c r="K182" s="44" t="s">
        <v>52</v>
      </c>
      <c r="L182" s="43"/>
    </row>
    <row r="183" spans="1:12" ht="14.4" x14ac:dyDescent="0.3">
      <c r="A183" s="23"/>
      <c r="B183" s="15"/>
      <c r="C183" s="11"/>
      <c r="D183" s="6"/>
      <c r="E183" s="42" t="s">
        <v>72</v>
      </c>
      <c r="F183" s="43" t="s">
        <v>73</v>
      </c>
      <c r="G183" s="43">
        <v>88.21</v>
      </c>
      <c r="H183" s="43">
        <v>3.67</v>
      </c>
      <c r="I183" s="43">
        <v>3.7</v>
      </c>
      <c r="J183" s="43">
        <v>9.8800000000000008</v>
      </c>
      <c r="K183" s="44" t="s">
        <v>50</v>
      </c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583.31000000000006</v>
      </c>
      <c r="H184" s="19">
        <f t="shared" si="86"/>
        <v>18.850000000000001</v>
      </c>
      <c r="I184" s="19">
        <f t="shared" si="86"/>
        <v>18.659999999999997</v>
      </c>
      <c r="J184" s="19">
        <f t="shared" si="86"/>
        <v>84.13</v>
      </c>
      <c r="K184" s="25"/>
      <c r="L184" s="19">
        <f t="shared" ref="L184" si="87">SUM(L177:L183)</f>
        <v>96.9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150</v>
      </c>
      <c r="F185" s="43" t="s">
        <v>62</v>
      </c>
      <c r="G185" s="43">
        <v>41.03</v>
      </c>
      <c r="H185" s="43">
        <v>0.82</v>
      </c>
      <c r="I185" s="43">
        <v>2.41</v>
      </c>
      <c r="J185" s="43">
        <v>4.03</v>
      </c>
      <c r="K185" s="44" t="s">
        <v>151</v>
      </c>
      <c r="L185" s="43">
        <v>145.30000000000001</v>
      </c>
    </row>
    <row r="186" spans="1:12" ht="26.4" x14ac:dyDescent="0.3">
      <c r="A186" s="23"/>
      <c r="B186" s="15"/>
      <c r="C186" s="11"/>
      <c r="D186" s="7" t="s">
        <v>27</v>
      </c>
      <c r="E186" s="42" t="s">
        <v>97</v>
      </c>
      <c r="F186" s="43" t="s">
        <v>99</v>
      </c>
      <c r="G186" s="43">
        <v>121.4</v>
      </c>
      <c r="H186" s="43">
        <v>4.26</v>
      </c>
      <c r="I186" s="43">
        <v>7.3</v>
      </c>
      <c r="J186" s="43">
        <v>9.7200000000000006</v>
      </c>
      <c r="K186" s="44" t="s">
        <v>101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152</v>
      </c>
      <c r="F187" s="43" t="s">
        <v>48</v>
      </c>
      <c r="G187" s="43">
        <v>250.98</v>
      </c>
      <c r="H187" s="43">
        <v>14.52</v>
      </c>
      <c r="I187" s="43">
        <v>18.2</v>
      </c>
      <c r="J187" s="43">
        <v>8.5500000000000007</v>
      </c>
      <c r="K187" s="44" t="s">
        <v>153</v>
      </c>
      <c r="L187" s="43"/>
    </row>
    <row r="188" spans="1:12" ht="26.4" x14ac:dyDescent="0.3">
      <c r="A188" s="23"/>
      <c r="B188" s="15"/>
      <c r="C188" s="11"/>
      <c r="D188" s="7" t="s">
        <v>29</v>
      </c>
      <c r="E188" s="42" t="s">
        <v>154</v>
      </c>
      <c r="F188" s="43" t="s">
        <v>45</v>
      </c>
      <c r="G188" s="43">
        <v>203</v>
      </c>
      <c r="H188" s="43">
        <v>3.7</v>
      </c>
      <c r="I188" s="43">
        <v>6.3</v>
      </c>
      <c r="J188" s="43">
        <v>32.799999999999997</v>
      </c>
      <c r="K188" s="44" t="s">
        <v>155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103</v>
      </c>
      <c r="F189" s="43">
        <v>180</v>
      </c>
      <c r="G189" s="43">
        <v>65.7</v>
      </c>
      <c r="H189" s="43">
        <v>0.04</v>
      </c>
      <c r="I189" s="43">
        <v>0.09</v>
      </c>
      <c r="J189" s="43">
        <v>16.38</v>
      </c>
      <c r="K189" s="44" t="s">
        <v>104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56</v>
      </c>
      <c r="F190" s="43">
        <v>50</v>
      </c>
      <c r="G190" s="43">
        <v>97.93</v>
      </c>
      <c r="H190" s="43">
        <v>1.62</v>
      </c>
      <c r="I190" s="43">
        <v>1.45</v>
      </c>
      <c r="J190" s="43">
        <v>19.5</v>
      </c>
      <c r="K190" s="44" t="s">
        <v>65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57</v>
      </c>
      <c r="F191" s="43">
        <v>40</v>
      </c>
      <c r="G191" s="43">
        <v>86.2</v>
      </c>
      <c r="H191" s="43">
        <v>2.73</v>
      </c>
      <c r="I191" s="43">
        <v>0.33</v>
      </c>
      <c r="J191" s="43">
        <v>18.07</v>
      </c>
      <c r="K191" s="44" t="s">
        <v>66</v>
      </c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270</v>
      </c>
      <c r="G194" s="19">
        <f t="shared" ref="G194:J194" si="88">SUM(G185:G193)</f>
        <v>866.24</v>
      </c>
      <c r="H194" s="19">
        <f t="shared" si="88"/>
        <v>27.69</v>
      </c>
      <c r="I194" s="19">
        <f t="shared" si="88"/>
        <v>36.080000000000005</v>
      </c>
      <c r="J194" s="19">
        <f t="shared" si="88"/>
        <v>109.04999999999998</v>
      </c>
      <c r="K194" s="25"/>
      <c r="L194" s="19">
        <f t="shared" ref="L194" si="89">SUM(L185:L193)</f>
        <v>145.30000000000001</v>
      </c>
    </row>
    <row r="195" spans="1:12" ht="15" thickBot="1" x14ac:dyDescent="0.3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270</v>
      </c>
      <c r="G195" s="32">
        <f t="shared" ref="G195" si="90">G184+G194</f>
        <v>1449.5500000000002</v>
      </c>
      <c r="H195" s="32">
        <f t="shared" ref="H195" si="91">H184+H194</f>
        <v>46.540000000000006</v>
      </c>
      <c r="I195" s="32">
        <f t="shared" ref="I195" si="92">I184+I194</f>
        <v>54.74</v>
      </c>
      <c r="J195" s="32">
        <f t="shared" ref="J195:L195" si="93">J184+J194</f>
        <v>193.17999999999998</v>
      </c>
      <c r="K195" s="32"/>
      <c r="L195" s="32">
        <f t="shared" si="93"/>
        <v>242.20000000000002</v>
      </c>
    </row>
    <row r="196" spans="1:12" ht="13.8" thickBot="1" x14ac:dyDescent="0.3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245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1376.3910000000001</v>
      </c>
      <c r="H196" s="34">
        <f t="shared" si="94"/>
        <v>46.13600000000001</v>
      </c>
      <c r="I196" s="34">
        <f t="shared" si="94"/>
        <v>46.466999999999999</v>
      </c>
      <c r="J196" s="34">
        <f t="shared" si="94"/>
        <v>192.66400000000002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242.2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Tutor</cp:lastModifiedBy>
  <dcterms:created xsi:type="dcterms:W3CDTF">2022-05-16T14:23:56Z</dcterms:created>
  <dcterms:modified xsi:type="dcterms:W3CDTF">2023-10-30T13:14:04Z</dcterms:modified>
</cp:coreProperties>
</file>